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ДКОМУ К" sheetId="1" r:id="rId1"/>
  </sheets>
  <definedNames>
    <definedName name="_xlnm.Print_Area" localSheetId="0">'ДКОМУ К'!$A$1:$G$129</definedName>
  </definedNames>
  <calcPr fullCalcOnLoad="1"/>
</workbook>
</file>

<file path=xl/sharedStrings.xml><?xml version="1.0" encoding="utf-8"?>
<sst xmlns="http://schemas.openxmlformats.org/spreadsheetml/2006/main" count="312" uniqueCount="181">
  <si>
    <t>Наименование закупаемых товаров</t>
  </si>
  <si>
    <t>Ед. изм.</t>
  </si>
  <si>
    <t>Общее количество</t>
  </si>
  <si>
    <t>Общая Сумма</t>
  </si>
  <si>
    <t>Перечень закупаемых товаров</t>
  </si>
  <si>
    <t>№ лота</t>
  </si>
  <si>
    <t>Итого:</t>
  </si>
  <si>
    <t>Цена за ед.</t>
  </si>
  <si>
    <t>Техническая спецификация</t>
  </si>
  <si>
    <t>Приложение №1 к объявлению о закупе медицинских изделий</t>
  </si>
  <si>
    <t>шт</t>
  </si>
  <si>
    <t>фл</t>
  </si>
  <si>
    <t>амп</t>
  </si>
  <si>
    <t>При поставке товара, Поставщик обязан предоставить:
- регистрационное удостоверение на поставляемый товар, в случае если товар не подлежит регистрации предоставить письмо от уполномоченного органа;
- копии заключения о безопасности и качестве соответствии с законодательством Республики Казахстан. В случае если товар не подлежит сертификации предоставить письмо от уполномоченного органа;
- при необходимости Заказчик в праве запросить и иные документы предусмотренные законодательством Республики Казахстан и настоящим Договором.
Поставщик гарантирует, что 
1. Поставщик должен обеспечить упаковку Товаров, способную предотвратить их от повреждения или порчи во время перевозки к конечному пункту назначения, указанному в настоящем Договоре. Упаковка должна выдерживать без каких-либо ограничений интенсивную подъемно-транспортную обработку и воздействие экстремальных температур, соли и осадков во время перевозки, а также открытого хранения.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Товаров.
2. Потребительская упаковка, маркировка, а также документация внутри по применению Товаров и вне ее должны строго соответствовать Кодексу Республики Казахстан «О здоровье народа и системе здравоохранения» (далее - Кодекс) и порядку, установленного уполномоченным органом в области здравоохранения.
3. Поставщик гарантирует, что Товар, поставленный в рамках настоящего Договора, является новым, неиспользованным и не имеет дефектов. В случае выявления дефектов, Поставщик обязан заменить дефектный Товар на новый, в срок, указанный Заказчиком в письменном уведомлении в адрес Поставщика.
4. Поставщик гарантирует, что остаточный срок годности лекарственных средств и 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   не менее двенадцати месяцев от указанного срока годности на упаковке (при сроке годности два года и более);
Место поставки товара ТО, Байдибек район, с.Шаян, ул Алжанова19
Поставка Товара осуществляется по письменной заявке Заказчика в течение 16 (шестнадцать) календарных дней.</t>
  </si>
  <si>
    <t>Азопирам</t>
  </si>
  <si>
    <t>50 мл</t>
  </si>
  <si>
    <t xml:space="preserve">Вода очищенная </t>
  </si>
  <si>
    <t>400мл</t>
  </si>
  <si>
    <t xml:space="preserve">Дисоль </t>
  </si>
  <si>
    <t>200 мл</t>
  </si>
  <si>
    <t>Калия хлорид</t>
  </si>
  <si>
    <t>4% 200мл</t>
  </si>
  <si>
    <t xml:space="preserve">Натрия гидрокарбонат р-р </t>
  </si>
  <si>
    <t>Натрия хлорид</t>
  </si>
  <si>
    <t>10% 400 мл</t>
  </si>
  <si>
    <t xml:space="preserve">Новокаин </t>
  </si>
  <si>
    <t>0,5% 200 мл</t>
  </si>
  <si>
    <t>Пергидроль</t>
  </si>
  <si>
    <t>раствор 33%</t>
  </si>
  <si>
    <t>Р-Р Рингера</t>
  </si>
  <si>
    <t>400 мл</t>
  </si>
  <si>
    <t>200мл</t>
  </si>
  <si>
    <t>Фенолфталеинова проба</t>
  </si>
  <si>
    <t>1% 200 мл</t>
  </si>
  <si>
    <t>Формалин</t>
  </si>
  <si>
    <t>Фурациллин</t>
  </si>
  <si>
    <t>кг</t>
  </si>
  <si>
    <t>Парафин П-2</t>
  </si>
  <si>
    <t>Раствор 43</t>
  </si>
  <si>
    <t>Аммиак</t>
  </si>
  <si>
    <t xml:space="preserve">раствор для наружного применения 10 % 10 мл
</t>
  </si>
  <si>
    <t>Ампициллин</t>
  </si>
  <si>
    <t xml:space="preserve">порошок для приготовления раствора для инъекций 1000 мг
</t>
  </si>
  <si>
    <t>Атропин</t>
  </si>
  <si>
    <t>раствор для инъекций 1 мг/мл</t>
  </si>
  <si>
    <t>Ацетилсалициловая кислота</t>
  </si>
  <si>
    <t>таблетка 500 мг</t>
  </si>
  <si>
    <t>таб</t>
  </si>
  <si>
    <t>Ацикловир</t>
  </si>
  <si>
    <t xml:space="preserve">порошок для приготовления раствора для инфузий 250 мг
</t>
  </si>
  <si>
    <t>Бриллиантовый зеленый</t>
  </si>
  <si>
    <t>раствор 1 % 30 мл</t>
  </si>
  <si>
    <t>Водорода перекись</t>
  </si>
  <si>
    <t>раствор 3 % 50 мл</t>
  </si>
  <si>
    <t>Гидрокортизон</t>
  </si>
  <si>
    <t>мазь для наружного применения 1 % 10 г</t>
  </si>
  <si>
    <t>туба</t>
  </si>
  <si>
    <t>Дидрогестерон</t>
  </si>
  <si>
    <t>таблетка 10 мг</t>
  </si>
  <si>
    <t>Допегит</t>
  </si>
  <si>
    <t>таблетка 250мг</t>
  </si>
  <si>
    <t>Йод</t>
  </si>
  <si>
    <t>раствор спиртовой 5 % 30 мл</t>
  </si>
  <si>
    <t>Кальция глюконат</t>
  </si>
  <si>
    <t>раствор для инъекций 10 %, 10 мл</t>
  </si>
  <si>
    <t xml:space="preserve">Комплекс аминокислот для парентерального питания не менее 19 аминокислот
</t>
  </si>
  <si>
    <t>раствор для инфузий 250 мл</t>
  </si>
  <si>
    <t>раствор для инфузий 200 мл</t>
  </si>
  <si>
    <t xml:space="preserve">Натрия хлорид+ калия хлорид+ натрий уксуснокислый
</t>
  </si>
  <si>
    <t>раствор для инфузий 400 мл</t>
  </si>
  <si>
    <t>Нифедипин</t>
  </si>
  <si>
    <t>таблетка 20 мг</t>
  </si>
  <si>
    <t>Оксалин мазь</t>
  </si>
  <si>
    <t>0,25% 10г</t>
  </si>
  <si>
    <t>Тетрациклин</t>
  </si>
  <si>
    <t>уп</t>
  </si>
  <si>
    <t>Этанол</t>
  </si>
  <si>
    <t>раствор 90 % 90 мл</t>
  </si>
  <si>
    <t>раствор 70 % 50 мл</t>
  </si>
  <si>
    <t>Пентоксифиллин</t>
  </si>
  <si>
    <t xml:space="preserve">Фитоменадион (Амри-К) </t>
  </si>
  <si>
    <t>Дигоксин гриндэкс</t>
  </si>
  <si>
    <t xml:space="preserve">Вата </t>
  </si>
  <si>
    <t>нестерильные 100гр</t>
  </si>
  <si>
    <t>Бинт стерильный 7х14 см</t>
  </si>
  <si>
    <t>Бинт нестерильный 7х14 см</t>
  </si>
  <si>
    <t xml:space="preserve">Канюля в/в с катетером </t>
  </si>
  <si>
    <t>Катетер  носоглоточный</t>
  </si>
  <si>
    <t xml:space="preserve"> одноразовый кислородный 2-х ходовой носовой ПВХ детский</t>
  </si>
  <si>
    <t xml:space="preserve"> одноразовый кислородный 2-х ходовой носовой ПВХ взрослый</t>
  </si>
  <si>
    <t xml:space="preserve">Катетер Фолея 2-х ход </t>
  </si>
  <si>
    <t xml:space="preserve">Катетер Фолея 2-х ход  </t>
  </si>
  <si>
    <t xml:space="preserve">Марля </t>
  </si>
  <si>
    <t xml:space="preserve">медицинская </t>
  </si>
  <si>
    <t>м</t>
  </si>
  <si>
    <t>Мочаприемник</t>
  </si>
  <si>
    <t>2000 л</t>
  </si>
  <si>
    <t>Мешок Амбу</t>
  </si>
  <si>
    <t>для детей</t>
  </si>
  <si>
    <t>для взрослых</t>
  </si>
  <si>
    <t>Трубка трахеостомическая с манжетой</t>
  </si>
  <si>
    <t xml:space="preserve"> №3</t>
  </si>
  <si>
    <t xml:space="preserve">Трубка трахеостомическая с манжетой </t>
  </si>
  <si>
    <t xml:space="preserve">Трубка Эндотрахельная </t>
  </si>
  <si>
    <t>№3</t>
  </si>
  <si>
    <t>№3,5</t>
  </si>
  <si>
    <t>№4</t>
  </si>
  <si>
    <t>№4,5</t>
  </si>
  <si>
    <t>№6</t>
  </si>
  <si>
    <t>№7</t>
  </si>
  <si>
    <t>№7,5</t>
  </si>
  <si>
    <t>№8</t>
  </si>
  <si>
    <t>Трубка Эндотрахельная (без манжеты)</t>
  </si>
  <si>
    <t xml:space="preserve">Шприц </t>
  </si>
  <si>
    <t>50 мл с игл 18Gx 1 1/2</t>
  </si>
  <si>
    <t>Шприц Жанэ</t>
  </si>
  <si>
    <t>для промывания полостей 150мл (одноразовый)</t>
  </si>
  <si>
    <t>Набор для катетеризаций крупных сосудов</t>
  </si>
  <si>
    <t>Эпидуралный набор малый (игла туохи G18, катетер с закрытом кончиком и 3 боковыми отверстиями и с направителем, шприц "утрата сопротивления" тантибактериальный фильтр адаптер)№3</t>
  </si>
  <si>
    <t>Эпидуралный набор малый (игла туохи G18, катетер с закрытом кончиком и 3 боковыми отверстиями и с направителем, шприц "утрата сопротивления" тантибактериальный фильтр адаптер)№4</t>
  </si>
  <si>
    <t>Эпидуралный набор малый (игла туохи G18, катетер с закрытом кончиком и 3 боковыми отверстиями и с направителем, шприц "утрата сопротивления" тантибактериальный фильтр адаптер)№5</t>
  </si>
  <si>
    <t>Эпидуралный набор малый (игла туохи G18, катетер с закрытом кончиком и 3 боковыми отверстиями и с направителем, шприц "утрата сопротивления" тантибактериальный фильтр адаптер)№6</t>
  </si>
  <si>
    <t>Эпидуралный набор малый (игла туохи G18, катетер с закрытом кончиком и 3 боковыми отверстиями и с направителем, шприц "утрата сопротивления" тантибактериальный фильтр адаптер)№7</t>
  </si>
  <si>
    <t>Клеенка подкладная</t>
  </si>
  <si>
    <t>резинотканевая</t>
  </si>
  <si>
    <t>Комплект одноразовых клизм</t>
  </si>
  <si>
    <t>обьем 2000мл</t>
  </si>
  <si>
    <t>№-3,5</t>
  </si>
  <si>
    <t>№-4,5</t>
  </si>
  <si>
    <t>№-8</t>
  </si>
  <si>
    <t>Алкилдиметилбензиламмоний хлорид - 4,5%, ЧАС - 8 %, ПАВ - 5 %, экстракт ромашки - 0,02 %, ингибитор коррозии, отдушка, кондиционер воды, краситель и воду питьевую деиоизированную рН средство (10,0 ±1,5) Высокоэффективное и экономичное дезинфицирующее средство с моющим эффектом</t>
  </si>
  <si>
    <t>Натриевой соли дихлоризоциануровой кислоты 93,0 ± 6,0. Количество активного хлора 65,0 ± 5,0 Ср. Масса таблетки 2,7 г. Дезинфекция поверхностей, предметов обстановки, мебели, санитарно - технического оборудования, белья, игрушек, обуви и пр. Обеззараживание медицинских отходов. Дезинфекция автомобильного санитарного и медицинского транспорта, изделий медицинского назначения, поверхностей "чаши" бассейнов.</t>
  </si>
  <si>
    <t xml:space="preserve">Антисептическое моющее средство
(Жидкое мыло).
1л эйрлэис ,  антисептическое моющее средство, представляет собой готовое к применению бесцветное прозрачное вещество гелеобразной консистенции. Соответствует ГОСТ 31696-2012
Сочетает высокую антимикробную эффективность,успокаивает и увлажнят кожу,способствует ее регенерации,гипоаллергенный.
Содержит: - хлоргексидинбиглюконат - 4 %; - лауреат сульфат натрия - 12%; - комплекс поверхностно-активных веществ -- 11 %; - растительный экстракт полыни -- 0,02%; - молочная кислота, кокомидопропиловый бетаин, отдушка. рН средства (5,0-8,0).
Антибактерильная активность: - в отношении грамположительных (кроме микобактерий туберкулѐза) и грамотрицательных бактерий, фунгицидной активностью в отношении дрожжебодобных грибов.
Предназначено для: - мытье рук хирургов, оперирующего медицинского персонала перед обработкой антисептиком. Гигиенической обработки рук перед и после проведения медицинских манипуляций работниками ЛПУ, в санпропускниках, сотрудников лабораторий, работников общественного питания, промышленных предприятий, в том числе пищевых, служащих коммунальных служб.
Фасовка: 1л эйрлэис флаконы. Срок годности – 3 года. Имеется сертификат СТ-KZ.
</t>
  </si>
  <si>
    <t>Дезинфицирующие средства с моющим эффектом</t>
  </si>
  <si>
    <t xml:space="preserve">Оксибупрокаин капли глазные </t>
  </si>
  <si>
    <t>Оксибупрокаин капли глазные 0,4 % 5 мл</t>
  </si>
  <si>
    <t>Пентаглобин</t>
  </si>
  <si>
    <t>Раствор для внутривенного введения, 50 мл, №1</t>
  </si>
  <si>
    <t>Мазь для наружного применения, 3 %, 15 г, №1</t>
  </si>
  <si>
    <t>Тиамин</t>
  </si>
  <si>
    <t>раствор для инъекций 5 % 1 мл</t>
  </si>
  <si>
    <t>Парацетамол</t>
  </si>
  <si>
    <t>суппозитории ректальные по 100мг</t>
  </si>
  <si>
    <t>суппозитории ректальные по 250 мг</t>
  </si>
  <si>
    <t>Фамотидин</t>
  </si>
  <si>
    <t>Порошок лиофилизированный для приготовления раствора для инъекций в комплекте с растворителем (0.9 % раствор натрия хлорида), №5</t>
  </si>
  <si>
    <t>Раствор для инъекций, 2%, 5 мл, №5</t>
  </si>
  <si>
    <t>Раствор для внутримышечного введения, 10 мг/мл, 1 мл, №5</t>
  </si>
  <si>
    <t>Таблетки, 0.25мг №50</t>
  </si>
  <si>
    <t>Хлоросодержащее дезинфицирующее средство (банка 300 штук)</t>
  </si>
  <si>
    <t>Антисептическое моющее средство (Жидкое мыло)</t>
  </si>
  <si>
    <t>Лизирующая клипса Horizon, Титановая, размер Medium арт. 2200 (30 картриджей по 6 клипс, 180 клипс)</t>
  </si>
  <si>
    <t>Лизирующая клипса Horizon, Титановая, размер Medium-Large арт. 3200 (30 картриджей по 6 клипс, 120 клипс)</t>
  </si>
  <si>
    <t>Применяется для лигирования сосудов, протоков и тканей при лапароскопических и лапаротомных операциях</t>
  </si>
  <si>
    <t>Внутриматочная спираль размером 32мм ВМС</t>
  </si>
  <si>
    <t>Внутриматочная спираль состоит из спирали, усиков, подвижного ограничителя, проводника для введения спирали и бранши проводника. Внутриматочная спираль содержит примерно 310 мг меди. Общая поверхность меди составляет 380±23 мм2. Внутриматочная спираль препятствует наступлению беременности благодаря своему свойству сгущать слизь, вырабатываемую в канале шейки матки, в результате чего затрудняется продвижение сперматозоидов к яйцеклетке и оплодотворение. Внутриматочное противозачаточное средство (ВМС). Применяется в гинекологии для контрацепции. Только для однократного применения. Стерилизована этилен оксидом.</t>
  </si>
  <si>
    <t xml:space="preserve">Скальпель Biolancet® Budget стерильный, однократного применения, с защитой на лезвии/с защитным колпачком, со съемными лезвиями № 21нержавеющей/углеродистой стали, в коробке №10 </t>
  </si>
  <si>
    <t>Скальпель Biolancet® Budget стерильный, однократного применения, с защитным колпачком, со съемными лезвиями №21 из углеродистой стали, в коробке №10</t>
  </si>
  <si>
    <t xml:space="preserve">Скальпель Biolancet® Budget стерильный, однократного применения, с защитой на лезвии/с защитным колпачком, со съемными лезвиями № 22нержавеющей/углеродистой стали, в коробке №10 </t>
  </si>
  <si>
    <t>Скальпель Biolancet® Budget стерильный, однократного применения, с защитным колпачком, со съемными лезвиями №22 из углеродистой стали, в коробке №10</t>
  </si>
  <si>
    <t xml:space="preserve">Скальпель Biolancet® Budget стерильный, однократного применения, с защитой на лезвии/с защитным колпачком, со съемными лезвиями № 23 нержавеющей/углеродистой стали, в коробке №10 </t>
  </si>
  <si>
    <t>Скальпель Biolancet® Budget стерильный, однократного применения, с защитным колпачком, со съемными лезвиями №23 из углеродистой стали, в коробке №10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</si>
  <si>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 24G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</si>
  <si>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размерами:22GСтерилизован этилен оксидом Срок годности 5 лет.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</si>
  <si>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размерами:20G Стерилизован этилен оксидом Срок годности 5 лет.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</si>
  <si>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размерами:18G Стерилизован этилен оксидом Срок годности 5 лет.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</si>
  <si>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размерами:16G Стерилизован этилен оксидом Срок годности 5 лет.</t>
  </si>
  <si>
    <t>Состоит из трубки иглы, трубки катетера, канюли катетера инъекционного клапана, канюли иглы, камеры возврата крови, заглушки. Выпускается с иглой размерами:14G Стерилизован этилен оксидом Срок годности 5 лет.</t>
  </si>
  <si>
    <t xml:space="preserve"> Катетер Фолея 3-х ходовой однократного применения стерильный, размер 18 FR/CH модификации: латексный с силиконовым покрытием; разновидность стандартный </t>
  </si>
  <si>
    <t xml:space="preserve"> Катетер Фолея 3-х ходовой однократного применения стерильный, размер 16 FR/CH модификации: латексный с силиконовым покрытием; разновидность стандартный </t>
  </si>
  <si>
    <t xml:space="preserve"> Катетер Фолея 3-х ходовой однократного применения стерильный, размер 22 FR/CH модификации: латексный с силиконовым покрытием; разновидность стандартный </t>
  </si>
  <si>
    <t xml:space="preserve"> Катетер Фолея 3-х ходовой однократного применения стерильный, размер 20 FR/CH модификации: латексный с силиконовым покрытием; разновидность стандартный </t>
  </si>
  <si>
    <t xml:space="preserve"> Катетер Фолея 3-х ходовой однократного применения стерильный, размер 14 FR/CH модификации: латексный с силиконовым покрытием; разновидность стандартный </t>
  </si>
  <si>
    <t>Контрастное вещества "Ультравист 370 100,0 мл"</t>
  </si>
  <si>
    <t>Шприц Bioject® Budget инъекционный трехкомпонентный стерильный однократного применения объемами: 10мл с иглами 21Gx11/2</t>
  </si>
  <si>
    <t>Шприц изготовлен из высококачественного пластика и состоит из поршня, уплотнительного резинового кольца и цилиндра с градуировкой. Игла с трехгранной заточкой покрыта тонким слоем силикона.</t>
  </si>
  <si>
    <t>Шприц инъекционный трехкомпонентный стерильный однократного применения Bioject® Budget объемами: 2 мл с иглой 23Gx1</t>
  </si>
  <si>
    <t>Шприц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</t>
  </si>
  <si>
    <t>Шприц инъекционный трехкомпонентный стерильный однократного применения объемами: 5мл с иглами 22Gx1 1/2</t>
  </si>
  <si>
    <t>Шприц инъекционный трехкомпонентный стерильный однократного применения Bioject® Budget объемами: 20 мл с иглами 20Gx 1 1/2"</t>
  </si>
  <si>
    <t>Шприц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 Стерилизован этиленоксидом. Срок годности: 3 года.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</si>
</sst>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₸_-;\-* #,##0.00\ _₸_-;_-* &quot;-&quot;??\ _₸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0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2" fontId="52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2" fontId="51" fillId="33" borderId="11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top"/>
    </xf>
    <xf numFmtId="4" fontId="54" fillId="33" borderId="12" xfId="0" applyNumberFormat="1" applyFont="1" applyFill="1" applyBorder="1" applyAlignment="1">
      <alignment horizontal="center" vertical="top" wrapText="1"/>
    </xf>
    <xf numFmtId="4" fontId="55" fillId="33" borderId="10" xfId="0" applyNumberFormat="1" applyFont="1" applyFill="1" applyBorder="1" applyAlignment="1">
      <alignment horizontal="center" vertical="top" wrapText="1"/>
    </xf>
    <xf numFmtId="4" fontId="54" fillId="33" borderId="11" xfId="0" applyNumberFormat="1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left" vertical="top"/>
    </xf>
    <xf numFmtId="0" fontId="54" fillId="33" borderId="11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6" fillId="0" borderId="10" xfId="0" applyFont="1" applyFill="1" applyBorder="1" applyAlignment="1">
      <alignment vertical="top" wrapText="1"/>
    </xf>
    <xf numFmtId="0" fontId="54" fillId="33" borderId="12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vertical="top"/>
    </xf>
    <xf numFmtId="0" fontId="53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top" wrapText="1"/>
    </xf>
    <xf numFmtId="0" fontId="53" fillId="0" borderId="13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4" fontId="57" fillId="33" borderId="14" xfId="0" applyNumberFormat="1" applyFont="1" applyFill="1" applyBorder="1" applyAlignment="1">
      <alignment horizontal="center" vertical="center" wrapText="1"/>
    </xf>
    <xf numFmtId="4" fontId="57" fillId="33" borderId="12" xfId="0" applyNumberFormat="1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left" wrapText="1"/>
    </xf>
    <xf numFmtId="0" fontId="58" fillId="33" borderId="0" xfId="0" applyFont="1" applyFill="1" applyBorder="1" applyAlignment="1">
      <alignment horizontal="center"/>
    </xf>
    <xf numFmtId="4" fontId="57" fillId="33" borderId="10" xfId="0" applyNumberFormat="1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7 9 7 4 4 10 2 4 2 4 16" xfId="53"/>
    <cellStyle name="Обычный 17 9 7 4 4 5 2 2 10 5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4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1" name="Text Box 4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" name="Text Box 5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3" name="Text Box 1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4" name="Text Box 2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5" name="Text Box 4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6" name="Text Box 5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7" name="Text Box 1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8" name="Text Box 2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9" name="Text Box 4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10" name="Text Box 5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11" name="Text Box 1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12" name="Text Box 2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13" name="Text Box 4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14" name="Text Box 5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15" name="Text Box 1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16" name="Text Box 2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17" name="Text Box 4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18" name="Text Box 5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19" name="Text Box 1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20" name="Text Box 2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21" name="Text Box 4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22" name="Text Box 5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23" name="Text Box 1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24" name="Text Box 2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25" name="Text Box 4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26" name="Text Box 5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27" name="Text Box 1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28" name="Text Box 2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29" name="Text Box 4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30" name="Text Box 5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31" name="Text Box 1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32" name="Text Box 2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33" name="Text Box 4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23900"/>
    <xdr:sp fLocksText="0">
      <xdr:nvSpPr>
        <xdr:cNvPr id="34" name="Text Box 5"/>
        <xdr:cNvSpPr txBox="1">
          <a:spLocks noChangeArrowheads="1"/>
        </xdr:cNvSpPr>
      </xdr:nvSpPr>
      <xdr:spPr>
        <a:xfrm>
          <a:off x="3114675" y="22231350"/>
          <a:ext cx="9525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428625</xdr:colOff>
      <xdr:row>108</xdr:row>
      <xdr:rowOff>180975</xdr:rowOff>
    </xdr:from>
    <xdr:ext cx="104775" cy="1209675"/>
    <xdr:sp fLocksText="0">
      <xdr:nvSpPr>
        <xdr:cNvPr id="35" name="Text Box 5"/>
        <xdr:cNvSpPr txBox="1">
          <a:spLocks noChangeArrowheads="1"/>
        </xdr:cNvSpPr>
      </xdr:nvSpPr>
      <xdr:spPr>
        <a:xfrm>
          <a:off x="7029450" y="22412325"/>
          <a:ext cx="1047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36" name="Text Box 1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37" name="Text Box 2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38" name="Text Box 4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39" name="Text Box 5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40" name="Text Box 1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41" name="Text Box 2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42" name="Text Box 4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43" name="Text Box 5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44" name="Text Box 1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45" name="Text Box 2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46" name="Text Box 4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47" name="Text Box 5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48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49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50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51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52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53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54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55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56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57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58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59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60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61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62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63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64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65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66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67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68" name="Text Box 1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69" name="Text Box 2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70" name="Text Box 4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71" name="Text Box 5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72" name="Text Box 1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73" name="Text Box 2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74" name="Text Box 4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75" name="Text Box 5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76" name="Text Box 1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77" name="Text Box 2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78" name="Text Box 4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79" name="Text Box 5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80" name="Text Box 1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81" name="Text Box 2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82" name="Text Box 4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83" name="Text Box 5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84" name="Text Box 1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85" name="Text Box 2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86" name="Text Box 4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47750"/>
    <xdr:sp fLocksText="0">
      <xdr:nvSpPr>
        <xdr:cNvPr id="87" name="Text Box 5"/>
        <xdr:cNvSpPr txBox="1">
          <a:spLocks noChangeArrowheads="1"/>
        </xdr:cNvSpPr>
      </xdr:nvSpPr>
      <xdr:spPr>
        <a:xfrm>
          <a:off x="3114675" y="22231350"/>
          <a:ext cx="952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88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89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90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91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92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93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94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95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96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97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98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99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00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01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02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03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04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05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06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07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08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09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10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11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12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13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14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15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16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17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18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19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20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21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22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23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24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25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26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27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28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29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30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31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32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33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34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35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36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37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38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39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40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41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42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43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44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45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46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47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48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49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50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51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52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53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54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55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56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57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58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59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60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61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62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63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64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65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66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67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68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69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70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71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72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73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74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75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76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77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78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79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80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81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82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83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84" name="Text Box 1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85" name="Text Box 2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86" name="Text Box 4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066800"/>
    <xdr:sp fLocksText="0">
      <xdr:nvSpPr>
        <xdr:cNvPr id="187" name="Text Box 5"/>
        <xdr:cNvSpPr txBox="1">
          <a:spLocks noChangeArrowheads="1"/>
        </xdr:cNvSpPr>
      </xdr:nvSpPr>
      <xdr:spPr>
        <a:xfrm>
          <a:off x="3114675" y="22231350"/>
          <a:ext cx="952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533400</xdr:colOff>
      <xdr:row>107</xdr:row>
      <xdr:rowOff>0</xdr:rowOff>
    </xdr:from>
    <xdr:ext cx="95250" cy="1571625"/>
    <xdr:sp fLocksText="0">
      <xdr:nvSpPr>
        <xdr:cNvPr id="188" name="Text Box 1"/>
        <xdr:cNvSpPr txBox="1">
          <a:spLocks noChangeArrowheads="1"/>
        </xdr:cNvSpPr>
      </xdr:nvSpPr>
      <xdr:spPr>
        <a:xfrm>
          <a:off x="952500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189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190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191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192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90675"/>
    <xdr:sp fLocksText="0">
      <xdr:nvSpPr>
        <xdr:cNvPr id="193" name="Text Box 2"/>
        <xdr:cNvSpPr txBox="1">
          <a:spLocks noChangeArrowheads="1"/>
        </xdr:cNvSpPr>
      </xdr:nvSpPr>
      <xdr:spPr>
        <a:xfrm>
          <a:off x="3114675" y="2223135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194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195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196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197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198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199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00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90675"/>
    <xdr:sp fLocksText="0">
      <xdr:nvSpPr>
        <xdr:cNvPr id="201" name="Text Box 2"/>
        <xdr:cNvSpPr txBox="1">
          <a:spLocks noChangeArrowheads="1"/>
        </xdr:cNvSpPr>
      </xdr:nvSpPr>
      <xdr:spPr>
        <a:xfrm>
          <a:off x="3114675" y="2223135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02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03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04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05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06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07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08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09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10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11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12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90675"/>
    <xdr:sp fLocksText="0">
      <xdr:nvSpPr>
        <xdr:cNvPr id="213" name="Text Box 2"/>
        <xdr:cNvSpPr txBox="1">
          <a:spLocks noChangeArrowheads="1"/>
        </xdr:cNvSpPr>
      </xdr:nvSpPr>
      <xdr:spPr>
        <a:xfrm>
          <a:off x="3114675" y="2223135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14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15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16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17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18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19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20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90675"/>
    <xdr:sp fLocksText="0">
      <xdr:nvSpPr>
        <xdr:cNvPr id="221" name="Text Box 2"/>
        <xdr:cNvSpPr txBox="1">
          <a:spLocks noChangeArrowheads="1"/>
        </xdr:cNvSpPr>
      </xdr:nvSpPr>
      <xdr:spPr>
        <a:xfrm>
          <a:off x="3114675" y="2223135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22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23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24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25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26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27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28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29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30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31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32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90675"/>
    <xdr:sp fLocksText="0">
      <xdr:nvSpPr>
        <xdr:cNvPr id="233" name="Text Box 2"/>
        <xdr:cNvSpPr txBox="1">
          <a:spLocks noChangeArrowheads="1"/>
        </xdr:cNvSpPr>
      </xdr:nvSpPr>
      <xdr:spPr>
        <a:xfrm>
          <a:off x="3114675" y="2223135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34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35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36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237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38" name="Text Box 1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39" name="Text Box 2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40" name="Text Box 4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41" name="Text Box 5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42" name="Text Box 1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43" name="Text Box 2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44" name="Text Box 4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45" name="Text Box 5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46" name="Text Box 1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47" name="Text Box 2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48" name="Text Box 4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49" name="Text Box 5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50" name="Text Box 1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51" name="Text Box 2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52" name="Text Box 4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847725"/>
    <xdr:sp fLocksText="0">
      <xdr:nvSpPr>
        <xdr:cNvPr id="253" name="Text Box 5"/>
        <xdr:cNvSpPr txBox="1">
          <a:spLocks noChangeArrowheads="1"/>
        </xdr:cNvSpPr>
      </xdr:nvSpPr>
      <xdr:spPr>
        <a:xfrm>
          <a:off x="3114675" y="22231350"/>
          <a:ext cx="952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54" name="Text Box 1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55" name="Text Box 2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56" name="Text Box 4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57" name="Text Box 5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58" name="Text Box 1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59" name="Text Box 2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60" name="Text Box 4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61" name="Text Box 5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62" name="Text Box 1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63" name="Text Box 2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64" name="Text Box 4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65" name="Text Box 5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66" name="Text Box 1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67" name="Text Box 2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68" name="Text Box 4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69" name="Text Box 5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70" name="Text Box 1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71" name="Text Box 2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72" name="Text Box 4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781050"/>
    <xdr:sp fLocksText="0">
      <xdr:nvSpPr>
        <xdr:cNvPr id="273" name="Text Box 5"/>
        <xdr:cNvSpPr txBox="1">
          <a:spLocks noChangeArrowheads="1"/>
        </xdr:cNvSpPr>
      </xdr:nvSpPr>
      <xdr:spPr>
        <a:xfrm>
          <a:off x="3114675" y="22231350"/>
          <a:ext cx="952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74" name="Text Box 4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75" name="Text Box 5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76" name="Text Box 1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77" name="Text Box 2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78" name="Text Box 4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79" name="Text Box 5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80" name="Text Box 1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81" name="Text Box 2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82" name="Text Box 4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83" name="Text Box 5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84" name="Text Box 1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85" name="Text Box 2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86" name="Text Box 4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247775"/>
    <xdr:sp fLocksText="0">
      <xdr:nvSpPr>
        <xdr:cNvPr id="287" name="Text Box 5"/>
        <xdr:cNvSpPr txBox="1">
          <a:spLocks noChangeArrowheads="1"/>
        </xdr:cNvSpPr>
      </xdr:nvSpPr>
      <xdr:spPr>
        <a:xfrm>
          <a:off x="3114675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288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289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290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291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292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293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294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295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296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297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298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299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00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01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02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03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04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05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06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07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08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09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10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11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12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13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14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15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16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17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18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19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20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21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22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23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24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25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26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27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28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29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30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31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32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33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34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35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36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37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38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39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40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41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42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43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44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45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46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47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48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49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50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51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52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53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54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55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56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57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58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59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60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61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62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63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64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65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66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67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68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69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70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71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72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73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74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75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76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77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78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79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80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81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82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83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84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85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86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87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88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89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90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91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92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93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94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95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96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97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98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399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00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01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02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03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04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05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06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07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08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09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10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11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12" name="Text Box 1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13" name="Text Box 2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14" name="Text Box 4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190625"/>
    <xdr:sp fLocksText="0">
      <xdr:nvSpPr>
        <xdr:cNvPr id="415" name="Text Box 5"/>
        <xdr:cNvSpPr txBox="1">
          <a:spLocks noChangeArrowheads="1"/>
        </xdr:cNvSpPr>
      </xdr:nvSpPr>
      <xdr:spPr>
        <a:xfrm>
          <a:off x="3114675" y="22231350"/>
          <a:ext cx="952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16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17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18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19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20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90675"/>
    <xdr:sp fLocksText="0">
      <xdr:nvSpPr>
        <xdr:cNvPr id="421" name="Text Box 2"/>
        <xdr:cNvSpPr txBox="1">
          <a:spLocks noChangeArrowheads="1"/>
        </xdr:cNvSpPr>
      </xdr:nvSpPr>
      <xdr:spPr>
        <a:xfrm>
          <a:off x="3114675" y="2223135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22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23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24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25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26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27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28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90675"/>
    <xdr:sp fLocksText="0">
      <xdr:nvSpPr>
        <xdr:cNvPr id="429" name="Text Box 2"/>
        <xdr:cNvSpPr txBox="1">
          <a:spLocks noChangeArrowheads="1"/>
        </xdr:cNvSpPr>
      </xdr:nvSpPr>
      <xdr:spPr>
        <a:xfrm>
          <a:off x="3114675" y="2223135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30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31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32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33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34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35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36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37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38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39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40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90675"/>
    <xdr:sp fLocksText="0">
      <xdr:nvSpPr>
        <xdr:cNvPr id="441" name="Text Box 2"/>
        <xdr:cNvSpPr txBox="1">
          <a:spLocks noChangeArrowheads="1"/>
        </xdr:cNvSpPr>
      </xdr:nvSpPr>
      <xdr:spPr>
        <a:xfrm>
          <a:off x="3114675" y="2223135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42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43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44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45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46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47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48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90675"/>
    <xdr:sp fLocksText="0">
      <xdr:nvSpPr>
        <xdr:cNvPr id="449" name="Text Box 2"/>
        <xdr:cNvSpPr txBox="1">
          <a:spLocks noChangeArrowheads="1"/>
        </xdr:cNvSpPr>
      </xdr:nvSpPr>
      <xdr:spPr>
        <a:xfrm>
          <a:off x="3114675" y="2223135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50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51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52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53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54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55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56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57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58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59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60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90675"/>
    <xdr:sp fLocksText="0">
      <xdr:nvSpPr>
        <xdr:cNvPr id="461" name="Text Box 2"/>
        <xdr:cNvSpPr txBox="1">
          <a:spLocks noChangeArrowheads="1"/>
        </xdr:cNvSpPr>
      </xdr:nvSpPr>
      <xdr:spPr>
        <a:xfrm>
          <a:off x="3114675" y="22231350"/>
          <a:ext cx="952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62" name="Text Box 4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63" name="Text Box 5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64" name="Text Box 1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95250" cy="1571625"/>
    <xdr:sp fLocksText="0">
      <xdr:nvSpPr>
        <xdr:cNvPr id="465" name="Text Box 2"/>
        <xdr:cNvSpPr txBox="1">
          <a:spLocks noChangeArrowheads="1"/>
        </xdr:cNvSpPr>
      </xdr:nvSpPr>
      <xdr:spPr>
        <a:xfrm>
          <a:off x="3114675" y="22231350"/>
          <a:ext cx="95250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76200</xdr:colOff>
      <xdr:row>107</xdr:row>
      <xdr:rowOff>0</xdr:rowOff>
    </xdr:from>
    <xdr:ext cx="104775" cy="1285875"/>
    <xdr:sp fLocksText="0">
      <xdr:nvSpPr>
        <xdr:cNvPr id="466" name="Text Box 5"/>
        <xdr:cNvSpPr txBox="1">
          <a:spLocks noChangeArrowheads="1"/>
        </xdr:cNvSpPr>
      </xdr:nvSpPr>
      <xdr:spPr>
        <a:xfrm>
          <a:off x="8305800" y="22231350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238125</xdr:colOff>
      <xdr:row>106</xdr:row>
      <xdr:rowOff>142875</xdr:rowOff>
    </xdr:from>
    <xdr:ext cx="104775" cy="1285875"/>
    <xdr:sp fLocksText="0">
      <xdr:nvSpPr>
        <xdr:cNvPr id="467" name="Text Box 5"/>
        <xdr:cNvSpPr txBox="1">
          <a:spLocks noChangeArrowheads="1"/>
        </xdr:cNvSpPr>
      </xdr:nvSpPr>
      <xdr:spPr>
        <a:xfrm>
          <a:off x="9410700" y="22107525"/>
          <a:ext cx="10477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590550</xdr:colOff>
      <xdr:row>107</xdr:row>
      <xdr:rowOff>0</xdr:rowOff>
    </xdr:from>
    <xdr:ext cx="95250" cy="1247775"/>
    <xdr:sp fLocksText="0">
      <xdr:nvSpPr>
        <xdr:cNvPr id="468" name="Text Box 5"/>
        <xdr:cNvSpPr txBox="1">
          <a:spLocks noChangeArrowheads="1"/>
        </xdr:cNvSpPr>
      </xdr:nvSpPr>
      <xdr:spPr>
        <a:xfrm>
          <a:off x="1009650" y="22231350"/>
          <a:ext cx="952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400050</xdr:colOff>
      <xdr:row>107</xdr:row>
      <xdr:rowOff>0</xdr:rowOff>
    </xdr:from>
    <xdr:ext cx="104775" cy="1171575"/>
    <xdr:sp fLocksText="0">
      <xdr:nvSpPr>
        <xdr:cNvPr id="469" name="Text Box 5"/>
        <xdr:cNvSpPr txBox="1">
          <a:spLocks noChangeArrowheads="1"/>
        </xdr:cNvSpPr>
      </xdr:nvSpPr>
      <xdr:spPr>
        <a:xfrm>
          <a:off x="819150" y="22231350"/>
          <a:ext cx="10477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70" name="Text Box 1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71" name="Text Box 2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72" name="Text Box 4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73" name="Text Box 5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74" name="Text Box 1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75" name="Text Box 2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76" name="Text Box 4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77" name="Text Box 5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78" name="Text Box 1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79" name="Text Box 2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80" name="Text Box 4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81" name="Text Box 5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82" name="Text Box 1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83" name="Text Box 2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84" name="Text Box 4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85" name="Text Box 5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86" name="Text Box 1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87" name="Text Box 2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88" name="Text Box 4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107</xdr:row>
      <xdr:rowOff>0</xdr:rowOff>
    </xdr:from>
    <xdr:ext cx="142875" cy="1733550"/>
    <xdr:sp fLocksText="0">
      <xdr:nvSpPr>
        <xdr:cNvPr id="489" name="Text Box 5"/>
        <xdr:cNvSpPr txBox="1">
          <a:spLocks noChangeArrowheads="1"/>
        </xdr:cNvSpPr>
      </xdr:nvSpPr>
      <xdr:spPr>
        <a:xfrm>
          <a:off x="6600825" y="22231350"/>
          <a:ext cx="142875" cy="1733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7"/>
  <sheetViews>
    <sheetView tabSelected="1" view="pageBreakPreview" zoomScale="85" zoomScaleSheetLayoutView="85" zoomScalePageLayoutView="0" workbookViewId="0" topLeftCell="A82">
      <selection activeCell="C64" sqref="C64"/>
    </sheetView>
  </sheetViews>
  <sheetFormatPr defaultColWidth="9.140625" defaultRowHeight="15"/>
  <cols>
    <col min="1" max="1" width="6.28125" style="0" customWidth="1"/>
    <col min="2" max="2" width="40.421875" style="0" customWidth="1"/>
    <col min="3" max="3" width="52.28125" style="0" customWidth="1"/>
    <col min="4" max="4" width="10.7109375" style="0" customWidth="1"/>
    <col min="5" max="5" width="13.7109375" style="0" customWidth="1"/>
    <col min="6" max="6" width="14.140625" style="0" customWidth="1"/>
    <col min="7" max="7" width="22.00390625" style="0" customWidth="1"/>
  </cols>
  <sheetData>
    <row r="1" spans="1:7" s="1" customFormat="1" ht="48.75" customHeight="1">
      <c r="A1" s="4"/>
      <c r="F1" s="40" t="s">
        <v>9</v>
      </c>
      <c r="G1" s="40"/>
    </row>
    <row r="2" s="1" customFormat="1" ht="9.75" customHeight="1">
      <c r="A2" s="4"/>
    </row>
    <row r="3" spans="1:6" s="1" customFormat="1" ht="23.25" customHeight="1">
      <c r="A3" s="4"/>
      <c r="C3" s="41" t="s">
        <v>4</v>
      </c>
      <c r="D3" s="41"/>
      <c r="E3" s="41"/>
      <c r="F3" s="41"/>
    </row>
    <row r="4" spans="1:9" s="1" customFormat="1" ht="27" customHeight="1">
      <c r="A4" s="43" t="s">
        <v>5</v>
      </c>
      <c r="B4" s="45" t="s">
        <v>0</v>
      </c>
      <c r="C4" s="45" t="s">
        <v>8</v>
      </c>
      <c r="D4" s="45" t="s">
        <v>1</v>
      </c>
      <c r="E4" s="38" t="s">
        <v>2</v>
      </c>
      <c r="F4" s="38" t="s">
        <v>7</v>
      </c>
      <c r="G4" s="42" t="s">
        <v>3</v>
      </c>
      <c r="H4" s="2"/>
      <c r="I4" s="3"/>
    </row>
    <row r="5" spans="1:9" s="1" customFormat="1" ht="30" customHeight="1">
      <c r="A5" s="44"/>
      <c r="B5" s="46"/>
      <c r="C5" s="46"/>
      <c r="D5" s="46"/>
      <c r="E5" s="39"/>
      <c r="F5" s="39"/>
      <c r="G5" s="42"/>
      <c r="H5" s="2"/>
      <c r="I5" s="3"/>
    </row>
    <row r="6" spans="1:9" s="1" customFormat="1" ht="15.75" customHeight="1">
      <c r="A6" s="20">
        <v>1</v>
      </c>
      <c r="B6" s="12" t="s">
        <v>14</v>
      </c>
      <c r="C6" s="12" t="s">
        <v>15</v>
      </c>
      <c r="D6" s="21" t="s">
        <v>11</v>
      </c>
      <c r="E6" s="13">
        <v>20</v>
      </c>
      <c r="F6" s="13">
        <v>2850</v>
      </c>
      <c r="G6" s="14">
        <f>E6*F6</f>
        <v>57000</v>
      </c>
      <c r="H6" s="2"/>
      <c r="I6" s="3"/>
    </row>
    <row r="7" spans="1:9" s="1" customFormat="1" ht="15.75" customHeight="1">
      <c r="A7" s="20">
        <v>2</v>
      </c>
      <c r="B7" s="12" t="s">
        <v>16</v>
      </c>
      <c r="C7" s="12" t="s">
        <v>31</v>
      </c>
      <c r="D7" s="21" t="s">
        <v>11</v>
      </c>
      <c r="E7" s="15">
        <v>2000</v>
      </c>
      <c r="F7" s="15">
        <v>340</v>
      </c>
      <c r="G7" s="14">
        <f aca="true" t="shared" si="0" ref="G7:G106">E7*F7</f>
        <v>680000</v>
      </c>
      <c r="H7" s="2"/>
      <c r="I7" s="3"/>
    </row>
    <row r="8" spans="1:9" s="1" customFormat="1" ht="15.75" customHeight="1">
      <c r="A8" s="20">
        <v>3</v>
      </c>
      <c r="B8" s="12" t="s">
        <v>16</v>
      </c>
      <c r="C8" s="12" t="s">
        <v>17</v>
      </c>
      <c r="D8" s="21" t="s">
        <v>11</v>
      </c>
      <c r="E8" s="15">
        <v>3000</v>
      </c>
      <c r="F8" s="15">
        <v>380</v>
      </c>
      <c r="G8" s="14">
        <f t="shared" si="0"/>
        <v>1140000</v>
      </c>
      <c r="H8" s="2"/>
      <c r="I8" s="3"/>
    </row>
    <row r="9" spans="1:9" s="1" customFormat="1" ht="15.75" customHeight="1">
      <c r="A9" s="20">
        <v>4</v>
      </c>
      <c r="B9" s="12" t="s">
        <v>18</v>
      </c>
      <c r="C9" s="12" t="s">
        <v>19</v>
      </c>
      <c r="D9" s="21" t="s">
        <v>11</v>
      </c>
      <c r="E9" s="15">
        <v>3000</v>
      </c>
      <c r="F9" s="15">
        <v>179.76</v>
      </c>
      <c r="G9" s="14">
        <f t="shared" si="0"/>
        <v>539280</v>
      </c>
      <c r="H9" s="2"/>
      <c r="I9" s="3"/>
    </row>
    <row r="10" spans="1:9" s="1" customFormat="1" ht="15.75" customHeight="1">
      <c r="A10" s="20">
        <v>5</v>
      </c>
      <c r="B10" s="12" t="s">
        <v>20</v>
      </c>
      <c r="C10" s="12" t="s">
        <v>21</v>
      </c>
      <c r="D10" s="21" t="s">
        <v>11</v>
      </c>
      <c r="E10" s="15">
        <v>600</v>
      </c>
      <c r="F10" s="15">
        <v>480</v>
      </c>
      <c r="G10" s="14">
        <f t="shared" si="0"/>
        <v>288000</v>
      </c>
      <c r="H10" s="2"/>
      <c r="I10" s="3"/>
    </row>
    <row r="11" spans="1:9" s="1" customFormat="1" ht="15.75" customHeight="1">
      <c r="A11" s="20">
        <v>6</v>
      </c>
      <c r="B11" s="12" t="s">
        <v>22</v>
      </c>
      <c r="C11" s="12" t="s">
        <v>21</v>
      </c>
      <c r="D11" s="21" t="s">
        <v>11</v>
      </c>
      <c r="E11" s="15">
        <v>400</v>
      </c>
      <c r="F11" s="15">
        <v>480</v>
      </c>
      <c r="G11" s="14">
        <f t="shared" si="0"/>
        <v>192000</v>
      </c>
      <c r="H11" s="2"/>
      <c r="I11" s="3"/>
    </row>
    <row r="12" spans="1:9" s="1" customFormat="1" ht="15.75" customHeight="1">
      <c r="A12" s="20">
        <v>7</v>
      </c>
      <c r="B12" s="12" t="s">
        <v>23</v>
      </c>
      <c r="C12" s="12" t="s">
        <v>24</v>
      </c>
      <c r="D12" s="21" t="s">
        <v>11</v>
      </c>
      <c r="E12" s="15">
        <v>200</v>
      </c>
      <c r="F12" s="15">
        <v>490</v>
      </c>
      <c r="G12" s="14">
        <f t="shared" si="0"/>
        <v>98000</v>
      </c>
      <c r="H12" s="2"/>
      <c r="I12" s="3"/>
    </row>
    <row r="13" spans="1:9" s="1" customFormat="1" ht="15.75" customHeight="1">
      <c r="A13" s="20">
        <v>8</v>
      </c>
      <c r="B13" s="12" t="s">
        <v>25</v>
      </c>
      <c r="C13" s="12" t="s">
        <v>26</v>
      </c>
      <c r="D13" s="21" t="s">
        <v>11</v>
      </c>
      <c r="E13" s="15">
        <v>1000</v>
      </c>
      <c r="F13" s="15">
        <v>520</v>
      </c>
      <c r="G13" s="14">
        <f t="shared" si="0"/>
        <v>520000</v>
      </c>
      <c r="H13" s="2"/>
      <c r="I13" s="3"/>
    </row>
    <row r="14" spans="1:9" s="1" customFormat="1" ht="15.75" customHeight="1">
      <c r="A14" s="20">
        <v>9</v>
      </c>
      <c r="B14" s="12" t="s">
        <v>27</v>
      </c>
      <c r="C14" s="12" t="s">
        <v>28</v>
      </c>
      <c r="D14" s="21" t="s">
        <v>36</v>
      </c>
      <c r="E14" s="15">
        <v>40</v>
      </c>
      <c r="F14" s="15">
        <v>1950</v>
      </c>
      <c r="G14" s="14">
        <f t="shared" si="0"/>
        <v>78000</v>
      </c>
      <c r="H14" s="2"/>
      <c r="I14" s="3"/>
    </row>
    <row r="15" spans="1:9" s="1" customFormat="1" ht="15.75" customHeight="1">
      <c r="A15" s="20">
        <v>10</v>
      </c>
      <c r="B15" s="12" t="s">
        <v>29</v>
      </c>
      <c r="C15" s="12" t="s">
        <v>30</v>
      </c>
      <c r="D15" s="21" t="s">
        <v>11</v>
      </c>
      <c r="E15" s="15">
        <v>4000</v>
      </c>
      <c r="F15" s="15">
        <v>465</v>
      </c>
      <c r="G15" s="14">
        <f t="shared" si="0"/>
        <v>1860000</v>
      </c>
      <c r="H15" s="2"/>
      <c r="I15" s="3"/>
    </row>
    <row r="16" spans="1:9" s="1" customFormat="1" ht="15.75" customHeight="1">
      <c r="A16" s="20">
        <v>11</v>
      </c>
      <c r="B16" s="12" t="s">
        <v>29</v>
      </c>
      <c r="C16" s="12" t="s">
        <v>31</v>
      </c>
      <c r="D16" s="21" t="s">
        <v>11</v>
      </c>
      <c r="E16" s="15">
        <v>10000</v>
      </c>
      <c r="F16" s="15">
        <v>420</v>
      </c>
      <c r="G16" s="14">
        <f t="shared" si="0"/>
        <v>4200000</v>
      </c>
      <c r="H16" s="2"/>
      <c r="I16" s="3"/>
    </row>
    <row r="17" spans="1:9" s="1" customFormat="1" ht="15.75" customHeight="1">
      <c r="A17" s="20">
        <v>12</v>
      </c>
      <c r="B17" s="12" t="s">
        <v>32</v>
      </c>
      <c r="C17" s="12" t="s">
        <v>33</v>
      </c>
      <c r="D17" s="21" t="s">
        <v>11</v>
      </c>
      <c r="E17" s="15">
        <v>20</v>
      </c>
      <c r="F17" s="15">
        <v>1200</v>
      </c>
      <c r="G17" s="14">
        <f t="shared" si="0"/>
        <v>24000</v>
      </c>
      <c r="H17" s="2"/>
      <c r="I17" s="3"/>
    </row>
    <row r="18" spans="1:9" s="1" customFormat="1" ht="15.75" customHeight="1">
      <c r="A18" s="20">
        <v>13</v>
      </c>
      <c r="B18" s="12" t="s">
        <v>34</v>
      </c>
      <c r="C18" s="16">
        <v>0.1</v>
      </c>
      <c r="D18" s="21" t="s">
        <v>36</v>
      </c>
      <c r="E18" s="15">
        <v>40</v>
      </c>
      <c r="F18" s="15">
        <v>240</v>
      </c>
      <c r="G18" s="14">
        <f t="shared" si="0"/>
        <v>9600</v>
      </c>
      <c r="H18" s="2"/>
      <c r="I18" s="3"/>
    </row>
    <row r="19" spans="1:9" s="1" customFormat="1" ht="15.75" customHeight="1">
      <c r="A19" s="20">
        <v>14</v>
      </c>
      <c r="B19" s="12" t="s">
        <v>37</v>
      </c>
      <c r="C19" s="12" t="s">
        <v>36</v>
      </c>
      <c r="D19" s="21" t="s">
        <v>36</v>
      </c>
      <c r="E19" s="15">
        <v>100</v>
      </c>
      <c r="F19" s="15">
        <v>3800</v>
      </c>
      <c r="G19" s="14">
        <f t="shared" si="0"/>
        <v>380000</v>
      </c>
      <c r="H19" s="2"/>
      <c r="I19" s="3"/>
    </row>
    <row r="20" spans="1:9" s="1" customFormat="1" ht="15.75" customHeight="1">
      <c r="A20" s="20">
        <v>15</v>
      </c>
      <c r="B20" s="12" t="s">
        <v>38</v>
      </c>
      <c r="C20" s="12" t="s">
        <v>19</v>
      </c>
      <c r="D20" s="21" t="s">
        <v>11</v>
      </c>
      <c r="E20" s="15">
        <v>200</v>
      </c>
      <c r="F20" s="15">
        <v>420</v>
      </c>
      <c r="G20" s="14">
        <f t="shared" si="0"/>
        <v>84000</v>
      </c>
      <c r="H20" s="2"/>
      <c r="I20" s="3"/>
    </row>
    <row r="21" spans="1:9" s="1" customFormat="1" ht="15.75" customHeight="1">
      <c r="A21" s="20">
        <v>16</v>
      </c>
      <c r="B21" s="12" t="s">
        <v>35</v>
      </c>
      <c r="C21" s="12" t="s">
        <v>17</v>
      </c>
      <c r="D21" s="21" t="s">
        <v>11</v>
      </c>
      <c r="E21" s="15">
        <v>1000</v>
      </c>
      <c r="F21" s="15">
        <v>420</v>
      </c>
      <c r="G21" s="14">
        <f t="shared" si="0"/>
        <v>420000</v>
      </c>
      <c r="H21" s="2"/>
      <c r="I21" s="3"/>
    </row>
    <row r="22" spans="1:9" s="1" customFormat="1" ht="15.75" customHeight="1">
      <c r="A22" s="20">
        <v>17</v>
      </c>
      <c r="B22" s="23" t="s">
        <v>134</v>
      </c>
      <c r="C22" s="23" t="s">
        <v>135</v>
      </c>
      <c r="D22" s="19" t="s">
        <v>11</v>
      </c>
      <c r="E22" s="15">
        <v>40</v>
      </c>
      <c r="F22" s="15">
        <v>577.7</v>
      </c>
      <c r="G22" s="14">
        <f t="shared" si="0"/>
        <v>23108</v>
      </c>
      <c r="H22" s="2"/>
      <c r="I22" s="3"/>
    </row>
    <row r="23" spans="1:9" s="1" customFormat="1" ht="15.75" customHeight="1">
      <c r="A23" s="20">
        <v>18</v>
      </c>
      <c r="B23" s="24" t="s">
        <v>39</v>
      </c>
      <c r="C23" s="25" t="s">
        <v>40</v>
      </c>
      <c r="D23" s="19" t="s">
        <v>11</v>
      </c>
      <c r="E23" s="15">
        <v>100</v>
      </c>
      <c r="F23" s="15">
        <v>26.97</v>
      </c>
      <c r="G23" s="14">
        <f t="shared" si="0"/>
        <v>2697</v>
      </c>
      <c r="H23" s="2"/>
      <c r="I23" s="3"/>
    </row>
    <row r="24" spans="1:9" s="1" customFormat="1" ht="15.75" customHeight="1">
      <c r="A24" s="20">
        <v>19</v>
      </c>
      <c r="B24" s="24" t="s">
        <v>41</v>
      </c>
      <c r="C24" s="25" t="s">
        <v>42</v>
      </c>
      <c r="D24" s="19" t="s">
        <v>11</v>
      </c>
      <c r="E24" s="15">
        <v>10000</v>
      </c>
      <c r="F24" s="15">
        <v>61.39</v>
      </c>
      <c r="G24" s="14">
        <f t="shared" si="0"/>
        <v>613900</v>
      </c>
      <c r="H24" s="2"/>
      <c r="I24" s="3"/>
    </row>
    <row r="25" spans="1:9" s="1" customFormat="1" ht="15.75" customHeight="1">
      <c r="A25" s="20">
        <v>20</v>
      </c>
      <c r="B25" s="24" t="s">
        <v>43</v>
      </c>
      <c r="C25" s="26" t="s">
        <v>44</v>
      </c>
      <c r="D25" s="19" t="s">
        <v>12</v>
      </c>
      <c r="E25" s="15">
        <v>1000</v>
      </c>
      <c r="F25" s="15">
        <v>14.45</v>
      </c>
      <c r="G25" s="14">
        <f t="shared" si="0"/>
        <v>14450</v>
      </c>
      <c r="H25" s="2"/>
      <c r="I25" s="3"/>
    </row>
    <row r="26" spans="1:9" s="1" customFormat="1" ht="15.75" customHeight="1">
      <c r="A26" s="20">
        <v>21</v>
      </c>
      <c r="B26" s="24" t="s">
        <v>45</v>
      </c>
      <c r="C26" s="26" t="s">
        <v>46</v>
      </c>
      <c r="D26" s="19" t="s">
        <v>47</v>
      </c>
      <c r="E26" s="15">
        <v>2000</v>
      </c>
      <c r="F26" s="15">
        <v>1.97</v>
      </c>
      <c r="G26" s="14">
        <f t="shared" si="0"/>
        <v>3940</v>
      </c>
      <c r="H26" s="2"/>
      <c r="I26" s="3"/>
    </row>
    <row r="27" spans="1:9" s="1" customFormat="1" ht="15.75" customHeight="1">
      <c r="A27" s="20">
        <v>22</v>
      </c>
      <c r="B27" s="24" t="s">
        <v>48</v>
      </c>
      <c r="C27" s="25" t="s">
        <v>49</v>
      </c>
      <c r="D27" s="19" t="s">
        <v>11</v>
      </c>
      <c r="E27" s="15">
        <v>100</v>
      </c>
      <c r="F27" s="15">
        <v>780.83</v>
      </c>
      <c r="G27" s="14">
        <f t="shared" si="0"/>
        <v>78083</v>
      </c>
      <c r="H27" s="2"/>
      <c r="I27" s="3"/>
    </row>
    <row r="28" spans="1:9" s="1" customFormat="1" ht="15.75" customHeight="1">
      <c r="A28" s="20">
        <v>23</v>
      </c>
      <c r="B28" s="24" t="s">
        <v>50</v>
      </c>
      <c r="C28" s="26" t="s">
        <v>51</v>
      </c>
      <c r="D28" s="19" t="s">
        <v>11</v>
      </c>
      <c r="E28" s="15">
        <v>100</v>
      </c>
      <c r="F28" s="15">
        <v>42.07</v>
      </c>
      <c r="G28" s="14">
        <f t="shared" si="0"/>
        <v>4207</v>
      </c>
      <c r="H28" s="2"/>
      <c r="I28" s="3"/>
    </row>
    <row r="29" spans="1:9" s="1" customFormat="1" ht="15.75" customHeight="1">
      <c r="A29" s="20">
        <v>24</v>
      </c>
      <c r="B29" s="24" t="s">
        <v>52</v>
      </c>
      <c r="C29" s="26" t="s">
        <v>53</v>
      </c>
      <c r="D29" s="19" t="s">
        <v>11</v>
      </c>
      <c r="E29" s="15">
        <v>4000</v>
      </c>
      <c r="F29" s="15">
        <v>25.08</v>
      </c>
      <c r="G29" s="14">
        <f t="shared" si="0"/>
        <v>100320</v>
      </c>
      <c r="H29" s="2"/>
      <c r="I29" s="3"/>
    </row>
    <row r="30" spans="1:9" s="1" customFormat="1" ht="15.75" customHeight="1">
      <c r="A30" s="20">
        <v>25</v>
      </c>
      <c r="B30" s="24" t="s">
        <v>54</v>
      </c>
      <c r="C30" s="26" t="s">
        <v>55</v>
      </c>
      <c r="D30" s="19" t="s">
        <v>56</v>
      </c>
      <c r="E30" s="15">
        <v>10</v>
      </c>
      <c r="F30" s="15">
        <v>200.86</v>
      </c>
      <c r="G30" s="14">
        <f t="shared" si="0"/>
        <v>2008.6000000000001</v>
      </c>
      <c r="H30" s="2"/>
      <c r="I30" s="3"/>
    </row>
    <row r="31" spans="1:9" s="1" customFormat="1" ht="15.75" customHeight="1">
      <c r="A31" s="20">
        <v>26</v>
      </c>
      <c r="B31" s="24" t="s">
        <v>57</v>
      </c>
      <c r="C31" s="26" t="s">
        <v>58</v>
      </c>
      <c r="D31" s="19" t="s">
        <v>47</v>
      </c>
      <c r="E31" s="15">
        <v>10000</v>
      </c>
      <c r="F31" s="15">
        <v>308.99</v>
      </c>
      <c r="G31" s="14">
        <f t="shared" si="0"/>
        <v>3089900</v>
      </c>
      <c r="H31" s="2"/>
      <c r="I31" s="3"/>
    </row>
    <row r="32" spans="1:9" s="1" customFormat="1" ht="15.75" customHeight="1">
      <c r="A32" s="20">
        <v>27</v>
      </c>
      <c r="B32" s="27" t="s">
        <v>59</v>
      </c>
      <c r="C32" s="27" t="s">
        <v>60</v>
      </c>
      <c r="D32" s="19"/>
      <c r="E32" s="15">
        <v>2000</v>
      </c>
      <c r="F32" s="15">
        <v>50.77</v>
      </c>
      <c r="G32" s="14">
        <f t="shared" si="0"/>
        <v>101540</v>
      </c>
      <c r="H32" s="2"/>
      <c r="I32" s="3"/>
    </row>
    <row r="33" spans="1:9" s="1" customFormat="1" ht="15.75" customHeight="1">
      <c r="A33" s="20">
        <v>28</v>
      </c>
      <c r="B33" s="24" t="s">
        <v>61</v>
      </c>
      <c r="C33" s="26" t="s">
        <v>62</v>
      </c>
      <c r="D33" s="19" t="s">
        <v>11</v>
      </c>
      <c r="E33" s="15">
        <v>100</v>
      </c>
      <c r="F33" s="15">
        <v>98.04</v>
      </c>
      <c r="G33" s="14">
        <f t="shared" si="0"/>
        <v>9804</v>
      </c>
      <c r="H33" s="2"/>
      <c r="I33" s="3"/>
    </row>
    <row r="34" spans="1:9" s="1" customFormat="1" ht="15.75" customHeight="1">
      <c r="A34" s="20">
        <v>29</v>
      </c>
      <c r="B34" s="24" t="s">
        <v>63</v>
      </c>
      <c r="C34" s="26" t="s">
        <v>64</v>
      </c>
      <c r="D34" s="19" t="s">
        <v>12</v>
      </c>
      <c r="E34" s="15">
        <v>5000</v>
      </c>
      <c r="F34" s="15">
        <v>71.96</v>
      </c>
      <c r="G34" s="14">
        <f t="shared" si="0"/>
        <v>359799.99999999994</v>
      </c>
      <c r="H34" s="2"/>
      <c r="I34" s="3"/>
    </row>
    <row r="35" spans="1:9" s="1" customFormat="1" ht="15.75" customHeight="1">
      <c r="A35" s="20">
        <v>30</v>
      </c>
      <c r="B35" s="28" t="s">
        <v>65</v>
      </c>
      <c r="C35" s="26" t="s">
        <v>66</v>
      </c>
      <c r="D35" s="19" t="s">
        <v>11</v>
      </c>
      <c r="E35" s="15">
        <v>200</v>
      </c>
      <c r="F35" s="15">
        <v>3272.25</v>
      </c>
      <c r="G35" s="14">
        <f t="shared" si="0"/>
        <v>654450</v>
      </c>
      <c r="H35" s="2"/>
      <c r="I35" s="3"/>
    </row>
    <row r="36" spans="1:9" s="1" customFormat="1" ht="15.75" customHeight="1">
      <c r="A36" s="20">
        <v>31</v>
      </c>
      <c r="B36" s="28" t="s">
        <v>68</v>
      </c>
      <c r="C36" s="26" t="s">
        <v>67</v>
      </c>
      <c r="D36" s="19" t="s">
        <v>11</v>
      </c>
      <c r="E36" s="15">
        <v>2000</v>
      </c>
      <c r="F36" s="15">
        <v>211</v>
      </c>
      <c r="G36" s="14">
        <f t="shared" si="0"/>
        <v>422000</v>
      </c>
      <c r="H36" s="2"/>
      <c r="I36" s="3"/>
    </row>
    <row r="37" spans="1:9" s="1" customFormat="1" ht="15.75" customHeight="1">
      <c r="A37" s="20">
        <v>32</v>
      </c>
      <c r="B37" s="28" t="s">
        <v>68</v>
      </c>
      <c r="C37" s="26" t="s">
        <v>69</v>
      </c>
      <c r="D37" s="19" t="s">
        <v>11</v>
      </c>
      <c r="E37" s="15">
        <v>500</v>
      </c>
      <c r="F37" s="15">
        <v>170.4</v>
      </c>
      <c r="G37" s="14">
        <f t="shared" si="0"/>
        <v>85200</v>
      </c>
      <c r="H37" s="2"/>
      <c r="I37" s="3"/>
    </row>
    <row r="38" spans="1:9" s="1" customFormat="1" ht="15.75" customHeight="1">
      <c r="A38" s="20">
        <v>33</v>
      </c>
      <c r="B38" s="24" t="s">
        <v>70</v>
      </c>
      <c r="C38" s="26" t="s">
        <v>71</v>
      </c>
      <c r="D38" s="19" t="s">
        <v>47</v>
      </c>
      <c r="E38" s="15">
        <v>10000</v>
      </c>
      <c r="F38" s="15">
        <v>8.9</v>
      </c>
      <c r="G38" s="14">
        <f t="shared" si="0"/>
        <v>89000</v>
      </c>
      <c r="H38" s="2"/>
      <c r="I38" s="3"/>
    </row>
    <row r="39" spans="1:9" s="1" customFormat="1" ht="15.75" customHeight="1">
      <c r="A39" s="20">
        <v>34</v>
      </c>
      <c r="B39" s="33" t="s">
        <v>136</v>
      </c>
      <c r="C39" s="33" t="s">
        <v>137</v>
      </c>
      <c r="D39" s="19" t="s">
        <v>11</v>
      </c>
      <c r="E39" s="30">
        <v>70</v>
      </c>
      <c r="F39" s="29">
        <v>106347.69</v>
      </c>
      <c r="G39" s="31">
        <f t="shared" si="0"/>
        <v>7444338.3</v>
      </c>
      <c r="H39" s="2"/>
      <c r="I39" s="3"/>
    </row>
    <row r="40" spans="1:9" s="1" customFormat="1" ht="15.75" customHeight="1">
      <c r="A40" s="20">
        <v>35</v>
      </c>
      <c r="B40" s="33" t="s">
        <v>72</v>
      </c>
      <c r="C40" s="33" t="s">
        <v>73</v>
      </c>
      <c r="D40" s="19" t="s">
        <v>10</v>
      </c>
      <c r="E40" s="32">
        <v>400</v>
      </c>
      <c r="F40" s="32">
        <v>366</v>
      </c>
      <c r="G40" s="31">
        <f t="shared" si="0"/>
        <v>146400</v>
      </c>
      <c r="H40" s="2"/>
      <c r="I40" s="3"/>
    </row>
    <row r="41" spans="1:9" s="1" customFormat="1" ht="15.75" customHeight="1">
      <c r="A41" s="20">
        <v>36</v>
      </c>
      <c r="B41" s="33" t="s">
        <v>74</v>
      </c>
      <c r="C41" s="33" t="s">
        <v>138</v>
      </c>
      <c r="D41" s="19" t="s">
        <v>56</v>
      </c>
      <c r="E41" s="32">
        <v>300</v>
      </c>
      <c r="F41" s="32">
        <v>477.92</v>
      </c>
      <c r="G41" s="31">
        <f t="shared" si="0"/>
        <v>143376</v>
      </c>
      <c r="H41" s="2"/>
      <c r="I41" s="3"/>
    </row>
    <row r="42" spans="1:9" s="1" customFormat="1" ht="15.75" customHeight="1">
      <c r="A42" s="20">
        <v>37</v>
      </c>
      <c r="B42" s="33" t="s">
        <v>139</v>
      </c>
      <c r="C42" s="33" t="s">
        <v>140</v>
      </c>
      <c r="D42" s="19" t="s">
        <v>12</v>
      </c>
      <c r="E42" s="34">
        <v>25000</v>
      </c>
      <c r="F42" s="34">
        <v>10.98</v>
      </c>
      <c r="G42" s="31">
        <f t="shared" si="0"/>
        <v>274500</v>
      </c>
      <c r="H42" s="2"/>
      <c r="I42" s="3"/>
    </row>
    <row r="43" spans="1:9" s="1" customFormat="1" ht="15.75" customHeight="1">
      <c r="A43" s="20">
        <v>38</v>
      </c>
      <c r="B43" s="33" t="s">
        <v>141</v>
      </c>
      <c r="C43" s="33" t="s">
        <v>142</v>
      </c>
      <c r="D43" s="19" t="s">
        <v>75</v>
      </c>
      <c r="E43" s="15">
        <v>3000</v>
      </c>
      <c r="F43" s="15">
        <v>106.61</v>
      </c>
      <c r="G43" s="14">
        <f t="shared" si="0"/>
        <v>319830</v>
      </c>
      <c r="H43" s="2"/>
      <c r="I43" s="3"/>
    </row>
    <row r="44" spans="1:9" s="1" customFormat="1" ht="15.75" customHeight="1">
      <c r="A44" s="20">
        <v>39</v>
      </c>
      <c r="B44" s="33" t="s">
        <v>141</v>
      </c>
      <c r="C44" s="33" t="s">
        <v>143</v>
      </c>
      <c r="D44" s="19" t="s">
        <v>75</v>
      </c>
      <c r="E44" s="15">
        <v>3000</v>
      </c>
      <c r="F44" s="15">
        <v>64.61</v>
      </c>
      <c r="G44" s="14">
        <f t="shared" si="0"/>
        <v>193830</v>
      </c>
      <c r="H44" s="2"/>
      <c r="I44" s="3"/>
    </row>
    <row r="45" spans="1:9" s="1" customFormat="1" ht="15.75" customHeight="1">
      <c r="A45" s="20">
        <v>40</v>
      </c>
      <c r="B45" s="33" t="s">
        <v>76</v>
      </c>
      <c r="C45" s="33" t="s">
        <v>77</v>
      </c>
      <c r="D45" s="19" t="s">
        <v>11</v>
      </c>
      <c r="E45" s="15">
        <v>2000</v>
      </c>
      <c r="F45" s="15">
        <v>201.84</v>
      </c>
      <c r="G45" s="14">
        <f t="shared" si="0"/>
        <v>403680</v>
      </c>
      <c r="H45" s="2"/>
      <c r="I45" s="3"/>
    </row>
    <row r="46" spans="1:9" s="1" customFormat="1" ht="15.75" customHeight="1">
      <c r="A46" s="20">
        <v>41</v>
      </c>
      <c r="B46" s="33" t="s">
        <v>76</v>
      </c>
      <c r="C46" s="33" t="s">
        <v>78</v>
      </c>
      <c r="D46" s="19" t="s">
        <v>11</v>
      </c>
      <c r="E46" s="15">
        <v>14000</v>
      </c>
      <c r="F46" s="15">
        <v>187.08</v>
      </c>
      <c r="G46" s="14">
        <f t="shared" si="0"/>
        <v>2619120</v>
      </c>
      <c r="H46" s="2"/>
      <c r="I46" s="3"/>
    </row>
    <row r="47" spans="1:9" s="1" customFormat="1" ht="15.75" customHeight="1">
      <c r="A47" s="20">
        <v>42</v>
      </c>
      <c r="B47" s="35" t="s">
        <v>144</v>
      </c>
      <c r="C47" s="35" t="s">
        <v>145</v>
      </c>
      <c r="D47" s="19" t="s">
        <v>11</v>
      </c>
      <c r="E47" s="15">
        <v>5000</v>
      </c>
      <c r="F47" s="15">
        <v>363.85</v>
      </c>
      <c r="G47" s="14">
        <f t="shared" si="0"/>
        <v>1819250</v>
      </c>
      <c r="H47" s="2"/>
      <c r="I47" s="3"/>
    </row>
    <row r="48" spans="1:9" s="1" customFormat="1" ht="15.75" customHeight="1">
      <c r="A48" s="20">
        <v>43</v>
      </c>
      <c r="B48" s="35" t="s">
        <v>79</v>
      </c>
      <c r="C48" s="35" t="s">
        <v>146</v>
      </c>
      <c r="D48" s="19" t="s">
        <v>12</v>
      </c>
      <c r="E48" s="15">
        <v>22000</v>
      </c>
      <c r="F48" s="15">
        <v>90</v>
      </c>
      <c r="G48" s="14">
        <f t="shared" si="0"/>
        <v>1980000</v>
      </c>
      <c r="H48" s="2"/>
      <c r="I48" s="3"/>
    </row>
    <row r="49" spans="1:9" s="1" customFormat="1" ht="15.75" customHeight="1">
      <c r="A49" s="20">
        <v>44</v>
      </c>
      <c r="B49" s="33" t="s">
        <v>80</v>
      </c>
      <c r="C49" s="33" t="s">
        <v>147</v>
      </c>
      <c r="D49" s="19" t="s">
        <v>12</v>
      </c>
      <c r="E49" s="15">
        <v>100</v>
      </c>
      <c r="F49" s="15">
        <v>132.74</v>
      </c>
      <c r="G49" s="14">
        <f t="shared" si="0"/>
        <v>13274</v>
      </c>
      <c r="H49" s="2"/>
      <c r="I49" s="3"/>
    </row>
    <row r="50" spans="1:9" s="1" customFormat="1" ht="15.75" customHeight="1">
      <c r="A50" s="20">
        <v>45</v>
      </c>
      <c r="B50" s="33" t="s">
        <v>81</v>
      </c>
      <c r="C50" s="33" t="s">
        <v>148</v>
      </c>
      <c r="D50" s="19" t="s">
        <v>47</v>
      </c>
      <c r="E50" s="15">
        <v>2000</v>
      </c>
      <c r="F50" s="15">
        <v>24.4</v>
      </c>
      <c r="G50" s="14">
        <f t="shared" si="0"/>
        <v>48800</v>
      </c>
      <c r="H50" s="2"/>
      <c r="I50" s="3"/>
    </row>
    <row r="51" spans="1:9" s="1" customFormat="1" ht="15.75" customHeight="1">
      <c r="A51" s="20">
        <v>46</v>
      </c>
      <c r="B51" s="35" t="s">
        <v>156</v>
      </c>
      <c r="C51" s="35" t="s">
        <v>157</v>
      </c>
      <c r="D51" s="19" t="s">
        <v>10</v>
      </c>
      <c r="E51" s="15">
        <v>2000</v>
      </c>
      <c r="F51" s="15">
        <v>192.76</v>
      </c>
      <c r="G51" s="14">
        <f t="shared" si="0"/>
        <v>385520</v>
      </c>
      <c r="H51" s="2"/>
      <c r="I51" s="3"/>
    </row>
    <row r="52" spans="1:9" s="1" customFormat="1" ht="15.75" customHeight="1">
      <c r="A52" s="20">
        <v>47</v>
      </c>
      <c r="B52" s="35" t="s">
        <v>158</v>
      </c>
      <c r="C52" s="35" t="s">
        <v>159</v>
      </c>
      <c r="D52" s="19" t="s">
        <v>10</v>
      </c>
      <c r="E52" s="15">
        <v>2000</v>
      </c>
      <c r="F52" s="15">
        <v>192.76</v>
      </c>
      <c r="G52" s="14">
        <f t="shared" si="0"/>
        <v>385520</v>
      </c>
      <c r="H52" s="2"/>
      <c r="I52" s="3"/>
    </row>
    <row r="53" spans="1:9" s="1" customFormat="1" ht="15.75" customHeight="1">
      <c r="A53" s="20">
        <v>48</v>
      </c>
      <c r="B53" s="35" t="s">
        <v>160</v>
      </c>
      <c r="C53" s="35" t="s">
        <v>161</v>
      </c>
      <c r="D53" s="19" t="s">
        <v>10</v>
      </c>
      <c r="E53" s="15">
        <v>2000</v>
      </c>
      <c r="F53" s="15">
        <v>192.76</v>
      </c>
      <c r="G53" s="14">
        <f t="shared" si="0"/>
        <v>385520</v>
      </c>
      <c r="H53" s="2"/>
      <c r="I53" s="3"/>
    </row>
    <row r="54" spans="1:9" s="1" customFormat="1" ht="15.75" customHeight="1">
      <c r="A54" s="20">
        <v>49</v>
      </c>
      <c r="B54" s="17" t="s">
        <v>82</v>
      </c>
      <c r="C54" s="17" t="s">
        <v>83</v>
      </c>
      <c r="D54" s="19" t="s">
        <v>10</v>
      </c>
      <c r="E54" s="15">
        <v>3000</v>
      </c>
      <c r="F54" s="15">
        <v>258</v>
      </c>
      <c r="G54" s="14">
        <f t="shared" si="0"/>
        <v>774000</v>
      </c>
      <c r="H54" s="2"/>
      <c r="I54" s="3"/>
    </row>
    <row r="55" spans="1:9" s="1" customFormat="1" ht="15.75" customHeight="1">
      <c r="A55" s="20">
        <v>50</v>
      </c>
      <c r="B55" s="35" t="s">
        <v>154</v>
      </c>
      <c r="C55" s="35" t="s">
        <v>155</v>
      </c>
      <c r="D55" s="19" t="s">
        <v>10</v>
      </c>
      <c r="E55" s="15">
        <v>500</v>
      </c>
      <c r="F55" s="15">
        <v>643.8</v>
      </c>
      <c r="G55" s="14">
        <f t="shared" si="0"/>
        <v>321900</v>
      </c>
      <c r="H55" s="2"/>
      <c r="I55" s="3"/>
    </row>
    <row r="56" spans="1:9" s="1" customFormat="1" ht="15.75" customHeight="1">
      <c r="A56" s="20">
        <v>51</v>
      </c>
      <c r="B56" s="17" t="s">
        <v>84</v>
      </c>
      <c r="C56" s="17" t="s">
        <v>84</v>
      </c>
      <c r="D56" s="19" t="s">
        <v>10</v>
      </c>
      <c r="E56" s="15">
        <v>10000</v>
      </c>
      <c r="F56" s="15">
        <v>197</v>
      </c>
      <c r="G56" s="14">
        <f t="shared" si="0"/>
        <v>1970000</v>
      </c>
      <c r="H56" s="2"/>
      <c r="I56" s="3"/>
    </row>
    <row r="57" spans="1:9" s="1" customFormat="1" ht="15.75" customHeight="1">
      <c r="A57" s="20">
        <v>52</v>
      </c>
      <c r="B57" s="17" t="s">
        <v>85</v>
      </c>
      <c r="C57" s="17" t="s">
        <v>85</v>
      </c>
      <c r="D57" s="19" t="s">
        <v>10</v>
      </c>
      <c r="E57" s="15">
        <v>10000</v>
      </c>
      <c r="F57" s="15">
        <v>178</v>
      </c>
      <c r="G57" s="14">
        <f t="shared" si="0"/>
        <v>1780000</v>
      </c>
      <c r="H57" s="2"/>
      <c r="I57" s="3"/>
    </row>
    <row r="58" spans="1:9" s="1" customFormat="1" ht="15.75" customHeight="1">
      <c r="A58" s="20">
        <v>53</v>
      </c>
      <c r="B58" s="35" t="s">
        <v>86</v>
      </c>
      <c r="C58" s="35" t="s">
        <v>162</v>
      </c>
      <c r="D58" s="19" t="s">
        <v>10</v>
      </c>
      <c r="E58" s="15">
        <v>8000</v>
      </c>
      <c r="F58" s="15">
        <v>160</v>
      </c>
      <c r="G58" s="14">
        <f t="shared" si="0"/>
        <v>1280000</v>
      </c>
      <c r="H58" s="2"/>
      <c r="I58" s="3"/>
    </row>
    <row r="59" spans="1:9" s="1" customFormat="1" ht="15.75" customHeight="1">
      <c r="A59" s="20">
        <v>54</v>
      </c>
      <c r="B59" s="35" t="s">
        <v>86</v>
      </c>
      <c r="C59" s="35" t="s">
        <v>163</v>
      </c>
      <c r="D59" s="19" t="s">
        <v>10</v>
      </c>
      <c r="E59" s="15">
        <v>6000</v>
      </c>
      <c r="F59" s="15">
        <v>160</v>
      </c>
      <c r="G59" s="14">
        <f t="shared" si="0"/>
        <v>960000</v>
      </c>
      <c r="H59" s="2"/>
      <c r="I59" s="3"/>
    </row>
    <row r="60" spans="1:9" s="1" customFormat="1" ht="15.75" customHeight="1">
      <c r="A60" s="20">
        <v>55</v>
      </c>
      <c r="B60" s="35" t="s">
        <v>86</v>
      </c>
      <c r="C60" s="35" t="s">
        <v>164</v>
      </c>
      <c r="D60" s="19" t="s">
        <v>10</v>
      </c>
      <c r="E60" s="15">
        <v>2000</v>
      </c>
      <c r="F60" s="15">
        <v>160</v>
      </c>
      <c r="G60" s="14">
        <f t="shared" si="0"/>
        <v>320000</v>
      </c>
      <c r="H60" s="2"/>
      <c r="I60" s="3"/>
    </row>
    <row r="61" spans="1:9" s="1" customFormat="1" ht="15.75" customHeight="1">
      <c r="A61" s="20">
        <v>56</v>
      </c>
      <c r="B61" s="35" t="s">
        <v>86</v>
      </c>
      <c r="C61" s="35" t="s">
        <v>165</v>
      </c>
      <c r="D61" s="19" t="s">
        <v>10</v>
      </c>
      <c r="E61" s="15">
        <v>2000</v>
      </c>
      <c r="F61" s="15">
        <v>160</v>
      </c>
      <c r="G61" s="14">
        <f t="shared" si="0"/>
        <v>320000</v>
      </c>
      <c r="H61" s="2"/>
      <c r="I61" s="3"/>
    </row>
    <row r="62" spans="1:9" s="1" customFormat="1" ht="15.75" customHeight="1">
      <c r="A62" s="20">
        <v>57</v>
      </c>
      <c r="B62" s="35" t="s">
        <v>86</v>
      </c>
      <c r="C62" s="35" t="s">
        <v>166</v>
      </c>
      <c r="D62" s="19" t="s">
        <v>10</v>
      </c>
      <c r="E62" s="15">
        <v>1000</v>
      </c>
      <c r="F62" s="15">
        <v>160</v>
      </c>
      <c r="G62" s="14">
        <f t="shared" si="0"/>
        <v>160000</v>
      </c>
      <c r="H62" s="2"/>
      <c r="I62" s="3"/>
    </row>
    <row r="63" spans="1:9" s="1" customFormat="1" ht="15.75" customHeight="1">
      <c r="A63" s="20">
        <v>58</v>
      </c>
      <c r="B63" s="35" t="s">
        <v>86</v>
      </c>
      <c r="C63" s="35" t="s">
        <v>167</v>
      </c>
      <c r="D63" s="19" t="s">
        <v>10</v>
      </c>
      <c r="E63" s="15">
        <v>1000</v>
      </c>
      <c r="F63" s="15">
        <v>160</v>
      </c>
      <c r="G63" s="14">
        <f t="shared" si="0"/>
        <v>160000</v>
      </c>
      <c r="H63" s="2"/>
      <c r="I63" s="3"/>
    </row>
    <row r="64" spans="1:9" s="1" customFormat="1" ht="15.75" customHeight="1">
      <c r="A64" s="20">
        <v>59</v>
      </c>
      <c r="B64" s="35" t="s">
        <v>87</v>
      </c>
      <c r="C64" s="35" t="s">
        <v>88</v>
      </c>
      <c r="D64" s="19" t="s">
        <v>10</v>
      </c>
      <c r="E64" s="15">
        <v>2000</v>
      </c>
      <c r="F64" s="15">
        <v>920</v>
      </c>
      <c r="G64" s="14">
        <f t="shared" si="0"/>
        <v>1840000</v>
      </c>
      <c r="H64" s="2"/>
      <c r="I64" s="3"/>
    </row>
    <row r="65" spans="1:9" s="1" customFormat="1" ht="15.75" customHeight="1">
      <c r="A65" s="20">
        <v>60</v>
      </c>
      <c r="B65" s="35" t="s">
        <v>87</v>
      </c>
      <c r="C65" s="35" t="s">
        <v>89</v>
      </c>
      <c r="D65" s="19" t="s">
        <v>10</v>
      </c>
      <c r="E65" s="15">
        <v>2000</v>
      </c>
      <c r="F65" s="15">
        <v>920</v>
      </c>
      <c r="G65" s="14">
        <f t="shared" si="0"/>
        <v>1840000</v>
      </c>
      <c r="H65" s="2"/>
      <c r="I65" s="3"/>
    </row>
    <row r="66" spans="1:9" s="1" customFormat="1" ht="15.75" customHeight="1">
      <c r="A66" s="20">
        <v>61</v>
      </c>
      <c r="B66" s="35" t="s">
        <v>90</v>
      </c>
      <c r="C66" s="35" t="s">
        <v>168</v>
      </c>
      <c r="D66" s="19" t="s">
        <v>10</v>
      </c>
      <c r="E66" s="15">
        <v>300</v>
      </c>
      <c r="F66" s="15">
        <v>410</v>
      </c>
      <c r="G66" s="14">
        <f t="shared" si="0"/>
        <v>123000</v>
      </c>
      <c r="H66" s="2"/>
      <c r="I66" s="3"/>
    </row>
    <row r="67" spans="1:9" s="1" customFormat="1" ht="15.75" customHeight="1">
      <c r="A67" s="20">
        <v>62</v>
      </c>
      <c r="B67" s="35" t="s">
        <v>90</v>
      </c>
      <c r="C67" s="35" t="s">
        <v>169</v>
      </c>
      <c r="D67" s="19" t="s">
        <v>10</v>
      </c>
      <c r="E67" s="15">
        <v>300</v>
      </c>
      <c r="F67" s="15">
        <v>410</v>
      </c>
      <c r="G67" s="14">
        <f t="shared" si="0"/>
        <v>123000</v>
      </c>
      <c r="H67" s="2"/>
      <c r="I67" s="3"/>
    </row>
    <row r="68" spans="1:9" s="1" customFormat="1" ht="15.75" customHeight="1">
      <c r="A68" s="20">
        <v>63</v>
      </c>
      <c r="B68" s="35" t="s">
        <v>91</v>
      </c>
      <c r="C68" s="35" t="s">
        <v>170</v>
      </c>
      <c r="D68" s="19" t="s">
        <v>10</v>
      </c>
      <c r="E68" s="15">
        <v>400</v>
      </c>
      <c r="F68" s="15">
        <v>410</v>
      </c>
      <c r="G68" s="14">
        <f t="shared" si="0"/>
        <v>164000</v>
      </c>
      <c r="H68" s="2"/>
      <c r="I68" s="3"/>
    </row>
    <row r="69" spans="1:9" s="1" customFormat="1" ht="15.75" customHeight="1">
      <c r="A69" s="20">
        <v>64</v>
      </c>
      <c r="B69" s="35" t="s">
        <v>91</v>
      </c>
      <c r="C69" s="35" t="s">
        <v>171</v>
      </c>
      <c r="D69" s="19" t="s">
        <v>10</v>
      </c>
      <c r="E69" s="15">
        <v>300</v>
      </c>
      <c r="F69" s="15">
        <v>410</v>
      </c>
      <c r="G69" s="14">
        <f t="shared" si="0"/>
        <v>123000</v>
      </c>
      <c r="H69" s="2"/>
      <c r="I69" s="3"/>
    </row>
    <row r="70" spans="1:9" s="1" customFormat="1" ht="15.75" customHeight="1">
      <c r="A70" s="20">
        <v>65</v>
      </c>
      <c r="B70" s="35" t="s">
        <v>91</v>
      </c>
      <c r="C70" s="35" t="s">
        <v>172</v>
      </c>
      <c r="D70" s="19" t="s">
        <v>10</v>
      </c>
      <c r="E70" s="15">
        <v>300</v>
      </c>
      <c r="F70" s="15">
        <v>410</v>
      </c>
      <c r="G70" s="14">
        <f t="shared" si="0"/>
        <v>123000</v>
      </c>
      <c r="H70" s="2"/>
      <c r="I70" s="3"/>
    </row>
    <row r="71" spans="1:9" s="1" customFormat="1" ht="15.75" customHeight="1">
      <c r="A71" s="20">
        <v>66</v>
      </c>
      <c r="B71" s="17" t="s">
        <v>92</v>
      </c>
      <c r="C71" s="17" t="s">
        <v>93</v>
      </c>
      <c r="D71" s="19" t="s">
        <v>94</v>
      </c>
      <c r="E71" s="15">
        <v>13000</v>
      </c>
      <c r="F71" s="15">
        <v>149</v>
      </c>
      <c r="G71" s="14">
        <f t="shared" si="0"/>
        <v>1937000</v>
      </c>
      <c r="H71" s="2"/>
      <c r="I71" s="3"/>
    </row>
    <row r="72" spans="1:9" s="1" customFormat="1" ht="15.75" customHeight="1">
      <c r="A72" s="20">
        <v>67</v>
      </c>
      <c r="B72" s="17" t="s">
        <v>95</v>
      </c>
      <c r="C72" s="17" t="s">
        <v>96</v>
      </c>
      <c r="D72" s="19" t="s">
        <v>10</v>
      </c>
      <c r="E72" s="15">
        <v>2000</v>
      </c>
      <c r="F72" s="15">
        <v>465</v>
      </c>
      <c r="G72" s="14">
        <f t="shared" si="0"/>
        <v>930000</v>
      </c>
      <c r="H72" s="2"/>
      <c r="I72" s="3"/>
    </row>
    <row r="73" spans="1:9" s="1" customFormat="1" ht="15.75" customHeight="1">
      <c r="A73" s="20">
        <v>68</v>
      </c>
      <c r="B73" s="17" t="s">
        <v>97</v>
      </c>
      <c r="C73" s="17" t="s">
        <v>98</v>
      </c>
      <c r="D73" s="19" t="s">
        <v>10</v>
      </c>
      <c r="E73" s="15">
        <v>50</v>
      </c>
      <c r="F73" s="15">
        <v>18490</v>
      </c>
      <c r="G73" s="14">
        <f t="shared" si="0"/>
        <v>924500</v>
      </c>
      <c r="H73" s="2"/>
      <c r="I73" s="3"/>
    </row>
    <row r="74" spans="1:9" s="1" customFormat="1" ht="15.75" customHeight="1">
      <c r="A74" s="20">
        <v>69</v>
      </c>
      <c r="B74" s="17" t="s">
        <v>97</v>
      </c>
      <c r="C74" s="17" t="s">
        <v>99</v>
      </c>
      <c r="D74" s="19" t="s">
        <v>10</v>
      </c>
      <c r="E74" s="15">
        <v>50</v>
      </c>
      <c r="F74" s="15">
        <v>18490</v>
      </c>
      <c r="G74" s="14">
        <f t="shared" si="0"/>
        <v>924500</v>
      </c>
      <c r="H74" s="2"/>
      <c r="I74" s="3"/>
    </row>
    <row r="75" spans="1:9" s="1" customFormat="1" ht="15.75" customHeight="1">
      <c r="A75" s="20">
        <v>70</v>
      </c>
      <c r="B75" s="17" t="s">
        <v>100</v>
      </c>
      <c r="C75" s="17" t="s">
        <v>101</v>
      </c>
      <c r="D75" s="19" t="s">
        <v>10</v>
      </c>
      <c r="E75" s="15">
        <v>100</v>
      </c>
      <c r="F75" s="15">
        <v>3180</v>
      </c>
      <c r="G75" s="14">
        <f t="shared" si="0"/>
        <v>318000</v>
      </c>
      <c r="H75" s="2"/>
      <c r="I75" s="3"/>
    </row>
    <row r="76" spans="1:9" s="1" customFormat="1" ht="15.75" customHeight="1">
      <c r="A76" s="20">
        <v>71</v>
      </c>
      <c r="B76" s="17" t="s">
        <v>102</v>
      </c>
      <c r="C76" s="17" t="s">
        <v>127</v>
      </c>
      <c r="D76" s="19" t="s">
        <v>10</v>
      </c>
      <c r="E76" s="15">
        <v>100</v>
      </c>
      <c r="F76" s="15">
        <v>3180</v>
      </c>
      <c r="G76" s="14">
        <f t="shared" si="0"/>
        <v>318000</v>
      </c>
      <c r="H76" s="2"/>
      <c r="I76" s="3"/>
    </row>
    <row r="77" spans="1:9" s="1" customFormat="1" ht="15.75" customHeight="1">
      <c r="A77" s="20">
        <v>72</v>
      </c>
      <c r="B77" s="17" t="s">
        <v>102</v>
      </c>
      <c r="C77" s="17" t="s">
        <v>128</v>
      </c>
      <c r="D77" s="19" t="s">
        <v>10</v>
      </c>
      <c r="E77" s="15">
        <v>100</v>
      </c>
      <c r="F77" s="15">
        <v>3180</v>
      </c>
      <c r="G77" s="14">
        <f t="shared" si="0"/>
        <v>318000</v>
      </c>
      <c r="H77" s="2"/>
      <c r="I77" s="3"/>
    </row>
    <row r="78" spans="1:9" s="1" customFormat="1" ht="15.75" customHeight="1">
      <c r="A78" s="20">
        <v>73</v>
      </c>
      <c r="B78" s="17" t="s">
        <v>102</v>
      </c>
      <c r="C78" s="17" t="s">
        <v>129</v>
      </c>
      <c r="D78" s="19" t="s">
        <v>10</v>
      </c>
      <c r="E78" s="15">
        <v>200</v>
      </c>
      <c r="F78" s="15">
        <v>3180</v>
      </c>
      <c r="G78" s="14">
        <f t="shared" si="0"/>
        <v>636000</v>
      </c>
      <c r="H78" s="2"/>
      <c r="I78" s="3"/>
    </row>
    <row r="79" spans="1:9" s="1" customFormat="1" ht="15.75" customHeight="1">
      <c r="A79" s="20">
        <v>74</v>
      </c>
      <c r="B79" s="17" t="s">
        <v>103</v>
      </c>
      <c r="C79" s="17" t="s">
        <v>104</v>
      </c>
      <c r="D79" s="19" t="s">
        <v>10</v>
      </c>
      <c r="E79" s="15">
        <v>100</v>
      </c>
      <c r="F79" s="15">
        <v>580</v>
      </c>
      <c r="G79" s="14">
        <f t="shared" si="0"/>
        <v>58000</v>
      </c>
      <c r="H79" s="2"/>
      <c r="I79" s="3"/>
    </row>
    <row r="80" spans="1:9" s="1" customFormat="1" ht="15.75" customHeight="1">
      <c r="A80" s="20">
        <v>75</v>
      </c>
      <c r="B80" s="17" t="s">
        <v>103</v>
      </c>
      <c r="C80" s="17" t="s">
        <v>105</v>
      </c>
      <c r="D80" s="19" t="s">
        <v>10</v>
      </c>
      <c r="E80" s="15">
        <v>100</v>
      </c>
      <c r="F80" s="15">
        <v>580</v>
      </c>
      <c r="G80" s="14">
        <f t="shared" si="0"/>
        <v>58000</v>
      </c>
      <c r="H80" s="2"/>
      <c r="I80" s="3"/>
    </row>
    <row r="81" spans="1:9" s="1" customFormat="1" ht="15.75" customHeight="1">
      <c r="A81" s="20">
        <v>76</v>
      </c>
      <c r="B81" s="17" t="s">
        <v>103</v>
      </c>
      <c r="C81" s="17" t="s">
        <v>106</v>
      </c>
      <c r="D81" s="19" t="s">
        <v>10</v>
      </c>
      <c r="E81" s="15">
        <v>100</v>
      </c>
      <c r="F81" s="15">
        <v>580</v>
      </c>
      <c r="G81" s="14">
        <f t="shared" si="0"/>
        <v>58000</v>
      </c>
      <c r="H81" s="2"/>
      <c r="I81" s="3"/>
    </row>
    <row r="82" spans="1:9" s="1" customFormat="1" ht="15.75" customHeight="1">
      <c r="A82" s="20">
        <v>77</v>
      </c>
      <c r="B82" s="17" t="s">
        <v>103</v>
      </c>
      <c r="C82" s="17" t="s">
        <v>107</v>
      </c>
      <c r="D82" s="19" t="s">
        <v>10</v>
      </c>
      <c r="E82" s="15">
        <v>100</v>
      </c>
      <c r="F82" s="15">
        <v>580</v>
      </c>
      <c r="G82" s="14">
        <f t="shared" si="0"/>
        <v>58000</v>
      </c>
      <c r="H82" s="2"/>
      <c r="I82" s="3"/>
    </row>
    <row r="83" spans="1:9" s="1" customFormat="1" ht="15.75" customHeight="1">
      <c r="A83" s="20">
        <v>78</v>
      </c>
      <c r="B83" s="17" t="s">
        <v>103</v>
      </c>
      <c r="C83" s="17" t="s">
        <v>108</v>
      </c>
      <c r="D83" s="19" t="s">
        <v>10</v>
      </c>
      <c r="E83" s="15">
        <v>100</v>
      </c>
      <c r="F83" s="15">
        <v>580</v>
      </c>
      <c r="G83" s="14">
        <f t="shared" si="0"/>
        <v>58000</v>
      </c>
      <c r="H83" s="2"/>
      <c r="I83" s="3"/>
    </row>
    <row r="84" spans="1:9" s="1" customFormat="1" ht="15.75" customHeight="1">
      <c r="A84" s="20">
        <v>79</v>
      </c>
      <c r="B84" s="17" t="s">
        <v>103</v>
      </c>
      <c r="C84" s="17" t="s">
        <v>109</v>
      </c>
      <c r="D84" s="19" t="s">
        <v>10</v>
      </c>
      <c r="E84" s="15">
        <v>100</v>
      </c>
      <c r="F84" s="15">
        <v>580</v>
      </c>
      <c r="G84" s="14">
        <f t="shared" si="0"/>
        <v>58000</v>
      </c>
      <c r="H84" s="2"/>
      <c r="I84" s="3"/>
    </row>
    <row r="85" spans="1:9" s="1" customFormat="1" ht="15.75" customHeight="1">
      <c r="A85" s="20">
        <v>80</v>
      </c>
      <c r="B85" s="17" t="s">
        <v>103</v>
      </c>
      <c r="C85" s="17" t="s">
        <v>110</v>
      </c>
      <c r="D85" s="19" t="s">
        <v>10</v>
      </c>
      <c r="E85" s="15">
        <v>200</v>
      </c>
      <c r="F85" s="15">
        <v>580</v>
      </c>
      <c r="G85" s="14">
        <f t="shared" si="0"/>
        <v>116000</v>
      </c>
      <c r="H85" s="2"/>
      <c r="I85" s="3"/>
    </row>
    <row r="86" spans="1:9" s="1" customFormat="1" ht="15.75" customHeight="1">
      <c r="A86" s="20">
        <v>81</v>
      </c>
      <c r="B86" s="17" t="s">
        <v>103</v>
      </c>
      <c r="C86" s="17" t="s">
        <v>111</v>
      </c>
      <c r="D86" s="19" t="s">
        <v>10</v>
      </c>
      <c r="E86" s="15">
        <v>300</v>
      </c>
      <c r="F86" s="15">
        <v>580</v>
      </c>
      <c r="G86" s="14">
        <f t="shared" si="0"/>
        <v>174000</v>
      </c>
      <c r="H86" s="2"/>
      <c r="I86" s="3"/>
    </row>
    <row r="87" spans="1:9" s="1" customFormat="1" ht="15.75" customHeight="1">
      <c r="A87" s="20">
        <v>82</v>
      </c>
      <c r="B87" s="17" t="s">
        <v>112</v>
      </c>
      <c r="C87" s="17" t="s">
        <v>106</v>
      </c>
      <c r="D87" s="19" t="s">
        <v>10</v>
      </c>
      <c r="E87" s="15">
        <v>100</v>
      </c>
      <c r="F87" s="15">
        <v>580</v>
      </c>
      <c r="G87" s="14">
        <f t="shared" si="0"/>
        <v>58000</v>
      </c>
      <c r="H87" s="2"/>
      <c r="I87" s="3"/>
    </row>
    <row r="88" spans="1:9" s="1" customFormat="1" ht="15.75" customHeight="1">
      <c r="A88" s="20">
        <v>83</v>
      </c>
      <c r="B88" s="35" t="s">
        <v>173</v>
      </c>
      <c r="C88" s="35" t="s">
        <v>173</v>
      </c>
      <c r="D88" s="35" t="s">
        <v>11</v>
      </c>
      <c r="E88" s="15">
        <v>200</v>
      </c>
      <c r="F88" s="15">
        <v>7970.04</v>
      </c>
      <c r="G88" s="14">
        <f t="shared" si="0"/>
        <v>1594008</v>
      </c>
      <c r="H88" s="2"/>
      <c r="I88" s="3"/>
    </row>
    <row r="89" spans="1:9" s="1" customFormat="1" ht="15.75" customHeight="1">
      <c r="A89" s="20">
        <v>84</v>
      </c>
      <c r="B89" s="35" t="s">
        <v>174</v>
      </c>
      <c r="C89" s="35" t="s">
        <v>175</v>
      </c>
      <c r="D89" s="19" t="s">
        <v>10</v>
      </c>
      <c r="E89" s="15">
        <v>210000</v>
      </c>
      <c r="F89" s="15">
        <v>26.08</v>
      </c>
      <c r="G89" s="14">
        <f t="shared" si="0"/>
        <v>5476800</v>
      </c>
      <c r="H89" s="2"/>
      <c r="I89" s="3"/>
    </row>
    <row r="90" spans="1:9" s="1" customFormat="1" ht="15.75" customHeight="1">
      <c r="A90" s="20">
        <v>85</v>
      </c>
      <c r="B90" s="35" t="s">
        <v>176</v>
      </c>
      <c r="C90" s="35" t="s">
        <v>177</v>
      </c>
      <c r="D90" s="19" t="s">
        <v>10</v>
      </c>
      <c r="E90" s="15">
        <v>230000</v>
      </c>
      <c r="F90" s="15">
        <v>15.63</v>
      </c>
      <c r="G90" s="14">
        <f t="shared" si="0"/>
        <v>3594900</v>
      </c>
      <c r="H90" s="2"/>
      <c r="I90" s="3"/>
    </row>
    <row r="91" spans="1:9" s="1" customFormat="1" ht="15.75" customHeight="1">
      <c r="A91" s="20">
        <v>86</v>
      </c>
      <c r="B91" s="35" t="s">
        <v>178</v>
      </c>
      <c r="C91" s="35" t="s">
        <v>177</v>
      </c>
      <c r="D91" s="19" t="s">
        <v>10</v>
      </c>
      <c r="E91" s="15">
        <v>250000</v>
      </c>
      <c r="F91" s="15">
        <v>15.75</v>
      </c>
      <c r="G91" s="14">
        <f t="shared" si="0"/>
        <v>3937500</v>
      </c>
      <c r="H91" s="2"/>
      <c r="I91" s="3"/>
    </row>
    <row r="92" spans="1:9" s="1" customFormat="1" ht="15.75" customHeight="1">
      <c r="A92" s="20">
        <v>87</v>
      </c>
      <c r="B92" s="35" t="s">
        <v>179</v>
      </c>
      <c r="C92" s="35" t="s">
        <v>180</v>
      </c>
      <c r="D92" s="19" t="s">
        <v>10</v>
      </c>
      <c r="E92" s="15">
        <v>80000</v>
      </c>
      <c r="F92" s="15">
        <v>31.47</v>
      </c>
      <c r="G92" s="14">
        <f t="shared" si="0"/>
        <v>2517600</v>
      </c>
      <c r="H92" s="2"/>
      <c r="I92" s="3"/>
    </row>
    <row r="93" spans="1:9" s="1" customFormat="1" ht="15.75" customHeight="1">
      <c r="A93" s="20">
        <v>88</v>
      </c>
      <c r="B93" s="35" t="s">
        <v>113</v>
      </c>
      <c r="C93" s="35" t="s">
        <v>114</v>
      </c>
      <c r="D93" s="19" t="s">
        <v>10</v>
      </c>
      <c r="E93" s="15">
        <v>4000</v>
      </c>
      <c r="F93" s="15">
        <v>193</v>
      </c>
      <c r="G93" s="14">
        <f t="shared" si="0"/>
        <v>772000</v>
      </c>
      <c r="H93" s="2"/>
      <c r="I93" s="3"/>
    </row>
    <row r="94" spans="1:9" s="1" customFormat="1" ht="15.75" customHeight="1">
      <c r="A94" s="20">
        <v>89</v>
      </c>
      <c r="B94" s="35" t="s">
        <v>115</v>
      </c>
      <c r="C94" s="35" t="s">
        <v>116</v>
      </c>
      <c r="D94" s="19" t="s">
        <v>10</v>
      </c>
      <c r="E94" s="15">
        <v>400</v>
      </c>
      <c r="F94" s="15">
        <v>975</v>
      </c>
      <c r="G94" s="14">
        <f t="shared" si="0"/>
        <v>390000</v>
      </c>
      <c r="H94" s="2"/>
      <c r="I94" s="3"/>
    </row>
    <row r="95" spans="1:9" s="1" customFormat="1" ht="15.75" customHeight="1">
      <c r="A95" s="20">
        <v>90</v>
      </c>
      <c r="B95" s="17" t="s">
        <v>117</v>
      </c>
      <c r="C95" s="17" t="s">
        <v>118</v>
      </c>
      <c r="D95" s="19" t="s">
        <v>75</v>
      </c>
      <c r="E95" s="15">
        <v>300</v>
      </c>
      <c r="F95" s="15">
        <v>8190</v>
      </c>
      <c r="G95" s="14">
        <f t="shared" si="0"/>
        <v>2457000</v>
      </c>
      <c r="H95" s="2"/>
      <c r="I95" s="3"/>
    </row>
    <row r="96" spans="1:9" s="1" customFormat="1" ht="15.75" customHeight="1">
      <c r="A96" s="20">
        <v>91</v>
      </c>
      <c r="B96" s="17" t="s">
        <v>117</v>
      </c>
      <c r="C96" s="17" t="s">
        <v>119</v>
      </c>
      <c r="D96" s="19" t="s">
        <v>75</v>
      </c>
      <c r="E96" s="15">
        <v>300</v>
      </c>
      <c r="F96" s="15">
        <v>9780</v>
      </c>
      <c r="G96" s="14">
        <f t="shared" si="0"/>
        <v>2934000</v>
      </c>
      <c r="H96" s="2"/>
      <c r="I96" s="3"/>
    </row>
    <row r="97" spans="1:9" s="1" customFormat="1" ht="15.75" customHeight="1">
      <c r="A97" s="20">
        <v>92</v>
      </c>
      <c r="B97" s="17" t="s">
        <v>117</v>
      </c>
      <c r="C97" s="17" t="s">
        <v>120</v>
      </c>
      <c r="D97" s="19" t="s">
        <v>75</v>
      </c>
      <c r="E97" s="15">
        <v>250</v>
      </c>
      <c r="F97" s="15">
        <v>9780</v>
      </c>
      <c r="G97" s="14">
        <f t="shared" si="0"/>
        <v>2445000</v>
      </c>
      <c r="H97" s="2"/>
      <c r="I97" s="3"/>
    </row>
    <row r="98" spans="1:9" s="1" customFormat="1" ht="15.75" customHeight="1">
      <c r="A98" s="20">
        <v>93</v>
      </c>
      <c r="B98" s="17" t="s">
        <v>117</v>
      </c>
      <c r="C98" s="17" t="s">
        <v>121</v>
      </c>
      <c r="D98" s="19" t="s">
        <v>75</v>
      </c>
      <c r="E98" s="15">
        <v>300</v>
      </c>
      <c r="F98" s="15">
        <v>9780</v>
      </c>
      <c r="G98" s="14">
        <f t="shared" si="0"/>
        <v>2934000</v>
      </c>
      <c r="H98" s="2"/>
      <c r="I98" s="3"/>
    </row>
    <row r="99" spans="1:9" s="1" customFormat="1" ht="15.75" customHeight="1">
      <c r="A99" s="20">
        <v>94</v>
      </c>
      <c r="B99" s="17" t="s">
        <v>117</v>
      </c>
      <c r="C99" s="17" t="s">
        <v>122</v>
      </c>
      <c r="D99" s="19" t="s">
        <v>75</v>
      </c>
      <c r="E99" s="15">
        <v>300</v>
      </c>
      <c r="F99" s="15">
        <v>9780</v>
      </c>
      <c r="G99" s="14">
        <f t="shared" si="0"/>
        <v>2934000</v>
      </c>
      <c r="H99" s="2"/>
      <c r="I99" s="3"/>
    </row>
    <row r="100" spans="1:9" s="1" customFormat="1" ht="15.75" customHeight="1">
      <c r="A100" s="20">
        <v>95</v>
      </c>
      <c r="B100" s="17" t="s">
        <v>123</v>
      </c>
      <c r="C100" s="17" t="s">
        <v>124</v>
      </c>
      <c r="D100" s="19" t="s">
        <v>94</v>
      </c>
      <c r="E100" s="15">
        <v>600</v>
      </c>
      <c r="F100" s="15">
        <v>1970</v>
      </c>
      <c r="G100" s="14">
        <f t="shared" si="0"/>
        <v>1182000</v>
      </c>
      <c r="H100" s="2"/>
      <c r="I100" s="3"/>
    </row>
    <row r="101" spans="1:9" s="1" customFormat="1" ht="15.75" customHeight="1">
      <c r="A101" s="20">
        <v>96</v>
      </c>
      <c r="B101" s="17" t="s">
        <v>125</v>
      </c>
      <c r="C101" s="17" t="s">
        <v>126</v>
      </c>
      <c r="D101" s="19" t="s">
        <v>10</v>
      </c>
      <c r="E101" s="15">
        <v>1000</v>
      </c>
      <c r="F101" s="15">
        <v>945</v>
      </c>
      <c r="G101" s="14">
        <f t="shared" si="0"/>
        <v>945000</v>
      </c>
      <c r="H101" s="2"/>
      <c r="I101" s="3"/>
    </row>
    <row r="102" spans="1:9" s="1" customFormat="1" ht="15.75" customHeight="1">
      <c r="A102" s="20">
        <v>97</v>
      </c>
      <c r="B102" s="17" t="s">
        <v>133</v>
      </c>
      <c r="C102" s="22" t="s">
        <v>130</v>
      </c>
      <c r="D102" s="18" t="s">
        <v>10</v>
      </c>
      <c r="E102" s="15">
        <v>50</v>
      </c>
      <c r="F102" s="15">
        <v>44000</v>
      </c>
      <c r="G102" s="14">
        <f t="shared" si="0"/>
        <v>2200000</v>
      </c>
      <c r="H102" s="2"/>
      <c r="I102" s="3"/>
    </row>
    <row r="103" spans="1:9" s="1" customFormat="1" ht="15.75" customHeight="1">
      <c r="A103" s="20">
        <v>98</v>
      </c>
      <c r="B103" s="17" t="s">
        <v>151</v>
      </c>
      <c r="C103" s="22" t="s">
        <v>153</v>
      </c>
      <c r="D103" s="18" t="s">
        <v>75</v>
      </c>
      <c r="E103" s="15">
        <v>2</v>
      </c>
      <c r="F103" s="15">
        <v>194400</v>
      </c>
      <c r="G103" s="14">
        <f t="shared" si="0"/>
        <v>388800</v>
      </c>
      <c r="H103" s="2"/>
      <c r="I103" s="3"/>
    </row>
    <row r="104" spans="1:9" s="1" customFormat="1" ht="15.75" customHeight="1">
      <c r="A104" s="20">
        <v>99</v>
      </c>
      <c r="B104" s="17" t="s">
        <v>152</v>
      </c>
      <c r="C104" s="22" t="s">
        <v>153</v>
      </c>
      <c r="D104" s="18" t="s">
        <v>75</v>
      </c>
      <c r="E104" s="15">
        <v>2</v>
      </c>
      <c r="F104" s="15">
        <v>194400</v>
      </c>
      <c r="G104" s="14">
        <f t="shared" si="0"/>
        <v>388800</v>
      </c>
      <c r="H104" s="2"/>
      <c r="I104" s="3"/>
    </row>
    <row r="105" spans="1:9" s="1" customFormat="1" ht="15.75" customHeight="1">
      <c r="A105" s="20">
        <v>100</v>
      </c>
      <c r="B105" s="35" t="s">
        <v>149</v>
      </c>
      <c r="C105" s="22" t="s">
        <v>131</v>
      </c>
      <c r="D105" s="18" t="s">
        <v>10</v>
      </c>
      <c r="E105" s="15">
        <v>800</v>
      </c>
      <c r="F105" s="15">
        <v>7260</v>
      </c>
      <c r="G105" s="14">
        <f t="shared" si="0"/>
        <v>5808000</v>
      </c>
      <c r="H105" s="2"/>
      <c r="I105" s="3"/>
    </row>
    <row r="106" spans="1:9" s="1" customFormat="1" ht="15.75" customHeight="1">
      <c r="A106" s="20">
        <v>101</v>
      </c>
      <c r="B106" s="35" t="s">
        <v>150</v>
      </c>
      <c r="C106" s="22" t="s">
        <v>132</v>
      </c>
      <c r="D106" s="18" t="s">
        <v>10</v>
      </c>
      <c r="E106" s="15">
        <v>1000</v>
      </c>
      <c r="F106" s="15">
        <v>7425</v>
      </c>
      <c r="G106" s="14">
        <f t="shared" si="0"/>
        <v>7425000</v>
      </c>
      <c r="H106" s="2"/>
      <c r="I106" s="3"/>
    </row>
    <row r="107" spans="1:7" s="6" customFormat="1" ht="21" customHeight="1">
      <c r="A107" s="5"/>
      <c r="B107" s="7"/>
      <c r="C107" s="7"/>
      <c r="D107" s="8"/>
      <c r="E107" s="11"/>
      <c r="F107" s="9" t="s">
        <v>6</v>
      </c>
      <c r="G107" s="10">
        <f>SUM(G6:G106)</f>
        <v>102495553.9</v>
      </c>
    </row>
    <row r="108" spans="1:6" s="1" customFormat="1" ht="15" customHeight="1" hidden="1">
      <c r="A108" s="4"/>
      <c r="B108" s="36" t="s">
        <v>13</v>
      </c>
      <c r="C108" s="36"/>
      <c r="D108" s="36"/>
      <c r="E108" s="36"/>
      <c r="F108" s="36"/>
    </row>
    <row r="109" spans="1:6" s="1" customFormat="1" ht="15" customHeight="1">
      <c r="A109" s="4"/>
      <c r="B109" s="37"/>
      <c r="C109" s="37"/>
      <c r="D109" s="37"/>
      <c r="E109" s="37"/>
      <c r="F109" s="37"/>
    </row>
    <row r="110" spans="1:6" s="1" customFormat="1" ht="15">
      <c r="A110" s="4"/>
      <c r="B110" s="37"/>
      <c r="C110" s="37"/>
      <c r="D110" s="37"/>
      <c r="E110" s="37"/>
      <c r="F110" s="37"/>
    </row>
    <row r="111" spans="1:6" s="1" customFormat="1" ht="15">
      <c r="A111" s="4"/>
      <c r="B111" s="37"/>
      <c r="C111" s="37"/>
      <c r="D111" s="37"/>
      <c r="E111" s="37"/>
      <c r="F111" s="37"/>
    </row>
    <row r="112" spans="1:6" s="1" customFormat="1" ht="15">
      <c r="A112" s="4"/>
      <c r="B112" s="37"/>
      <c r="C112" s="37"/>
      <c r="D112" s="37"/>
      <c r="E112" s="37"/>
      <c r="F112" s="37"/>
    </row>
    <row r="113" spans="1:6" s="1" customFormat="1" ht="15">
      <c r="A113" s="4"/>
      <c r="B113" s="37"/>
      <c r="C113" s="37"/>
      <c r="D113" s="37"/>
      <c r="E113" s="37"/>
      <c r="F113" s="37"/>
    </row>
    <row r="114" spans="1:6" s="1" customFormat="1" ht="15">
      <c r="A114" s="4"/>
      <c r="B114" s="37"/>
      <c r="C114" s="37"/>
      <c r="D114" s="37"/>
      <c r="E114" s="37"/>
      <c r="F114" s="37"/>
    </row>
    <row r="115" spans="1:6" s="1" customFormat="1" ht="15">
      <c r="A115" s="4"/>
      <c r="B115" s="37"/>
      <c r="C115" s="37"/>
      <c r="D115" s="37"/>
      <c r="E115" s="37"/>
      <c r="F115" s="37"/>
    </row>
    <row r="116" spans="1:6" s="1" customFormat="1" ht="15">
      <c r="A116" s="4"/>
      <c r="B116" s="37"/>
      <c r="C116" s="37"/>
      <c r="D116" s="37"/>
      <c r="E116" s="37"/>
      <c r="F116" s="37"/>
    </row>
    <row r="117" spans="1:6" s="1" customFormat="1" ht="15">
      <c r="A117" s="4"/>
      <c r="B117" s="37"/>
      <c r="C117" s="37"/>
      <c r="D117" s="37"/>
      <c r="E117" s="37"/>
      <c r="F117" s="37"/>
    </row>
    <row r="118" spans="1:6" s="1" customFormat="1" ht="15">
      <c r="A118" s="4"/>
      <c r="B118" s="37"/>
      <c r="C118" s="37"/>
      <c r="D118" s="37"/>
      <c r="E118" s="37"/>
      <c r="F118" s="37"/>
    </row>
    <row r="119" spans="1:6" s="1" customFormat="1" ht="15">
      <c r="A119" s="4"/>
      <c r="B119" s="37"/>
      <c r="C119" s="37"/>
      <c r="D119" s="37"/>
      <c r="E119" s="37"/>
      <c r="F119" s="37"/>
    </row>
    <row r="120" spans="1:6" s="1" customFormat="1" ht="15">
      <c r="A120" s="4"/>
      <c r="B120" s="37"/>
      <c r="C120" s="37"/>
      <c r="D120" s="37"/>
      <c r="E120" s="37"/>
      <c r="F120" s="37"/>
    </row>
    <row r="121" spans="1:6" s="1" customFormat="1" ht="15">
      <c r="A121" s="4"/>
      <c r="B121" s="37"/>
      <c r="C121" s="37"/>
      <c r="D121" s="37"/>
      <c r="E121" s="37"/>
      <c r="F121" s="37"/>
    </row>
    <row r="122" spans="1:6" s="1" customFormat="1" ht="15">
      <c r="A122" s="4"/>
      <c r="B122" s="37"/>
      <c r="C122" s="37"/>
      <c r="D122" s="37"/>
      <c r="E122" s="37"/>
      <c r="F122" s="37"/>
    </row>
    <row r="123" spans="1:6" s="1" customFormat="1" ht="15">
      <c r="A123" s="4"/>
      <c r="B123" s="37"/>
      <c r="C123" s="37"/>
      <c r="D123" s="37"/>
      <c r="E123" s="37"/>
      <c r="F123" s="37"/>
    </row>
    <row r="124" spans="1:6" s="1" customFormat="1" ht="15" customHeight="1" hidden="1">
      <c r="A124" s="4"/>
      <c r="B124" s="37"/>
      <c r="C124" s="37"/>
      <c r="D124" s="37"/>
      <c r="E124" s="37"/>
      <c r="F124" s="37"/>
    </row>
    <row r="125" spans="1:6" s="1" customFormat="1" ht="15" customHeight="1" hidden="1">
      <c r="A125" s="4"/>
      <c r="B125" s="37"/>
      <c r="C125" s="37"/>
      <c r="D125" s="37"/>
      <c r="E125" s="37"/>
      <c r="F125" s="37"/>
    </row>
    <row r="126" spans="2:6" ht="15">
      <c r="B126" s="37"/>
      <c r="C126" s="37"/>
      <c r="D126" s="37"/>
      <c r="E126" s="37"/>
      <c r="F126" s="37"/>
    </row>
    <row r="127" spans="2:6" ht="15">
      <c r="B127" s="37"/>
      <c r="C127" s="37"/>
      <c r="D127" s="37"/>
      <c r="E127" s="37"/>
      <c r="F127" s="37"/>
    </row>
  </sheetData>
  <sheetProtection/>
  <mergeCells count="10">
    <mergeCell ref="B108:F127"/>
    <mergeCell ref="F4:F5"/>
    <mergeCell ref="F1:G1"/>
    <mergeCell ref="C3:F3"/>
    <mergeCell ref="G4:G5"/>
    <mergeCell ref="A4:A5"/>
    <mergeCell ref="B4:B5"/>
    <mergeCell ref="C4:C5"/>
    <mergeCell ref="D4:D5"/>
    <mergeCell ref="E4:E5"/>
  </mergeCells>
  <dataValidations count="1">
    <dataValidation type="whole" allowBlank="1" showInputMessage="1" showErrorMessage="1" sqref="H4:H106">
      <formula1>1</formula1>
      <formula2>50000000</formula2>
    </dataValidation>
  </dataValidations>
  <printOptions/>
  <pageMargins left="0.35433070866141736" right="0.1968503937007874" top="0.7874015748031497" bottom="0" header="0.31496062992125984" footer="0.31496062992125984"/>
  <pageSetup fitToHeight="0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2024-01-25T04:09:29Z</dcterms:modified>
  <cp:category/>
  <cp:version/>
  <cp:contentType/>
  <cp:contentStatus/>
</cp:coreProperties>
</file>